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podle spínače" sheetId="1" r:id="rId1"/>
    <sheet name="podle měsíců" sheetId="2" r:id="rId2"/>
    <sheet name="Odpočtáři" sheetId="3" r:id="rId3"/>
  </sheets>
  <definedNames/>
  <calcPr fullCalcOnLoad="1"/>
</workbook>
</file>

<file path=xl/sharedStrings.xml><?xml version="1.0" encoding="utf-8"?>
<sst xmlns="http://schemas.openxmlformats.org/spreadsheetml/2006/main" count="342" uniqueCount="94">
  <si>
    <t>4001</t>
  </si>
  <si>
    <t>Kamenec</t>
  </si>
  <si>
    <t>4003</t>
  </si>
  <si>
    <t>Polička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</si>
  <si>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</si>
  <si>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</si>
  <si>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</si>
  <si>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</si>
  <si>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</si>
  <si>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</si>
  <si>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</si>
  <si>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</si>
  <si>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</si>
  <si>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</si>
  <si>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4015</t>
  </si>
  <si>
    <t>Střítež</t>
  </si>
  <si>
    <t>Lezník</t>
  </si>
  <si>
    <t>4017</t>
  </si>
  <si>
    <t>4018</t>
  </si>
  <si>
    <t>Široký Důl</t>
  </si>
  <si>
    <t>4019</t>
  </si>
  <si>
    <t>Korouhev</t>
  </si>
  <si>
    <t>4021</t>
  </si>
  <si>
    <t>Sádek</t>
  </si>
  <si>
    <t>4024</t>
  </si>
  <si>
    <t>Květná</t>
  </si>
  <si>
    <t>4025</t>
  </si>
  <si>
    <t>Sebranice</t>
  </si>
  <si>
    <t>4027</t>
  </si>
  <si>
    <t>Oldříš</t>
  </si>
  <si>
    <t>4029</t>
  </si>
  <si>
    <t>Lubná</t>
  </si>
  <si>
    <t>Pomezí</t>
  </si>
  <si>
    <t>4034</t>
  </si>
  <si>
    <t>4045</t>
  </si>
  <si>
    <t>Jedlová</t>
  </si>
  <si>
    <t>4046</t>
  </si>
  <si>
    <t>Modřec</t>
  </si>
  <si>
    <t>4047</t>
  </si>
  <si>
    <t>Pustá Kamenice</t>
  </si>
  <si>
    <t>4048</t>
  </si>
  <si>
    <t>Trpín</t>
  </si>
  <si>
    <t>4049</t>
  </si>
  <si>
    <t>OBEC</t>
  </si>
  <si>
    <t>SOSV Polička</t>
  </si>
  <si>
    <t>4036</t>
  </si>
  <si>
    <t xml:space="preserve">Polička </t>
  </si>
  <si>
    <t>Polička- stočné</t>
  </si>
  <si>
    <t>zálohy</t>
  </si>
  <si>
    <t>celkem</t>
  </si>
  <si>
    <t>složenky</t>
  </si>
  <si>
    <t>počet odečtů</t>
  </si>
  <si>
    <t>KJ</t>
  </si>
  <si>
    <t>Květná - posádka</t>
  </si>
  <si>
    <t>VF3125</t>
  </si>
  <si>
    <t>x</t>
  </si>
  <si>
    <t>7047</t>
  </si>
  <si>
    <t>P. Kamenice- STOČNÉ</t>
  </si>
  <si>
    <t>ZO96170289</t>
  </si>
  <si>
    <t>P.Kamenice-STOČNÉ</t>
  </si>
  <si>
    <t xml:space="preserve">Kanalizace </t>
  </si>
  <si>
    <t>Kanalizace</t>
  </si>
  <si>
    <t>4055</t>
  </si>
  <si>
    <t>Drobný průmysl</t>
  </si>
  <si>
    <t>Čtvrtlení průmysl</t>
  </si>
  <si>
    <t>7429</t>
  </si>
  <si>
    <t>ZO96180326</t>
  </si>
  <si>
    <t>Lubná -STOČNÉ</t>
  </si>
  <si>
    <t>Odpočtář-smlouva</t>
  </si>
  <si>
    <t>Drašarová Olga</t>
  </si>
  <si>
    <t>Drašar Vladislav</t>
  </si>
  <si>
    <t>montéři</t>
  </si>
  <si>
    <t>Kadidlo Josef</t>
  </si>
  <si>
    <t>Hloušová Květa</t>
  </si>
  <si>
    <t>Brůžková Leona</t>
  </si>
  <si>
    <t>Skutečně provádí</t>
  </si>
  <si>
    <t>Zapletal Rudolf</t>
  </si>
  <si>
    <t>Roušar Karel</t>
  </si>
  <si>
    <t>Mlynář Jaroslav</t>
  </si>
  <si>
    <t>Dvořák Josef</t>
  </si>
  <si>
    <t>Čtvrtletní průmysl</t>
  </si>
  <si>
    <t>Pachovská Kateřina+Milena</t>
  </si>
  <si>
    <t>montéři, Roušar,Zapletal</t>
  </si>
  <si>
    <t>Pešina Libor, Pešinová Šárka</t>
  </si>
  <si>
    <t>Pachovská Kateřina</t>
  </si>
  <si>
    <t>Svatoš Jaroslav</t>
  </si>
  <si>
    <t>Minář Josef</t>
  </si>
  <si>
    <t>Brůžek Stanislav</t>
  </si>
  <si>
    <t>Pachovská Milena</t>
  </si>
  <si>
    <t>Šindelářová Kristýna</t>
  </si>
  <si>
    <t>Cvrkal Zbyněk</t>
  </si>
  <si>
    <t>HARMONOGRAM  POLIČKA  2022</t>
  </si>
  <si>
    <t>VO</t>
  </si>
  <si>
    <t>HARMONOGRAM  POLIČKA  2023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</si>
</sst>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0" xfId="0" applyNumberFormat="1" applyAlignment="1">
      <alignment/>
    </xf>
    <xf numFmtId="1" fontId="0" fillId="33" borderId="16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33" borderId="13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33" borderId="24" xfId="0" applyNumberFormat="1" applyFill="1" applyBorder="1" applyAlignment="1">
      <alignment/>
    </xf>
    <xf numFmtId="1" fontId="0" fillId="0" borderId="25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33" borderId="28" xfId="0" applyNumberFormat="1" applyFill="1" applyBorder="1" applyAlignment="1">
      <alignment/>
    </xf>
    <xf numFmtId="1" fontId="0" fillId="0" borderId="29" xfId="0" applyNumberFormat="1" applyBorder="1" applyAlignment="1">
      <alignment/>
    </xf>
    <xf numFmtId="0" fontId="7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A1" sqref="A1:R1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.375" style="0" customWidth="1"/>
    <col min="4" max="4" width="5.75390625" style="0" customWidth="1"/>
    <col min="5" max="5" width="5.875" style="0" customWidth="1"/>
    <col min="6" max="6" width="5.25390625" style="0" customWidth="1"/>
    <col min="7" max="10" width="4.25390625" style="0" customWidth="1"/>
    <col min="11" max="12" width="5.625" style="0" customWidth="1"/>
    <col min="13" max="16" width="4.25390625" style="0" customWidth="1"/>
    <col min="17" max="17" width="21.00390625" style="0" customWidth="1"/>
    <col min="18" max="18" width="11.625" style="0" customWidth="1"/>
  </cols>
  <sheetData>
    <row r="1" spans="1:18" ht="18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ht="13.5" thickBot="1"/>
    <row r="3" spans="1:18" ht="16.5" thickBot="1">
      <c r="A3" s="37"/>
      <c r="B3" s="74" t="s">
        <v>51</v>
      </c>
      <c r="C3" s="74"/>
      <c r="D3" s="75"/>
      <c r="E3" s="4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9">
        <v>7</v>
      </c>
      <c r="L3" s="9">
        <v>8</v>
      </c>
      <c r="M3" s="11">
        <v>9</v>
      </c>
      <c r="N3" s="11">
        <v>10</v>
      </c>
      <c r="O3" s="11">
        <v>11</v>
      </c>
      <c r="P3" s="5">
        <v>12</v>
      </c>
      <c r="Q3" s="38" t="s">
        <v>43</v>
      </c>
      <c r="R3" s="14" t="s">
        <v>52</v>
      </c>
    </row>
    <row r="4" spans="1:18" ht="13.5" thickBot="1">
      <c r="A4" s="1"/>
      <c r="B4" s="15" t="s">
        <v>49</v>
      </c>
      <c r="C4" s="15" t="s">
        <v>48</v>
      </c>
      <c r="D4" s="15" t="s">
        <v>50</v>
      </c>
      <c r="E4" s="1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8" t="s">
        <v>44</v>
      </c>
      <c r="R4" t="s">
        <v>54</v>
      </c>
    </row>
    <row r="5" spans="1:18" ht="12.75">
      <c r="A5" s="6" t="s">
        <v>0</v>
      </c>
      <c r="B5" s="43">
        <v>205</v>
      </c>
      <c r="C5" s="43">
        <v>154</v>
      </c>
      <c r="D5" s="44">
        <v>51</v>
      </c>
      <c r="E5" s="20"/>
      <c r="F5" s="21"/>
      <c r="G5" s="21"/>
      <c r="H5" s="21"/>
      <c r="I5" s="21"/>
      <c r="J5" s="21"/>
      <c r="K5" s="30"/>
      <c r="L5" s="30">
        <v>205</v>
      </c>
      <c r="M5" s="21"/>
      <c r="N5" s="21"/>
      <c r="O5" s="21"/>
      <c r="P5" s="22"/>
      <c r="Q5" s="16" t="s">
        <v>1</v>
      </c>
      <c r="R5" s="14">
        <v>3125076</v>
      </c>
    </row>
    <row r="6" spans="1:18" ht="12.75">
      <c r="A6" s="6" t="s">
        <v>2</v>
      </c>
      <c r="B6" s="43">
        <v>361</v>
      </c>
      <c r="C6" s="43">
        <v>283</v>
      </c>
      <c r="D6" s="44">
        <v>78</v>
      </c>
      <c r="E6" s="23"/>
      <c r="F6" s="24">
        <v>77</v>
      </c>
      <c r="G6" s="24"/>
      <c r="H6" s="24"/>
      <c r="I6" s="24">
        <v>84</v>
      </c>
      <c r="J6" s="24"/>
      <c r="K6" s="31"/>
      <c r="L6" s="31">
        <v>361</v>
      </c>
      <c r="M6" s="24"/>
      <c r="N6" s="24"/>
      <c r="O6" s="24">
        <v>92</v>
      </c>
      <c r="P6" s="25"/>
      <c r="Q6" s="16" t="s">
        <v>3</v>
      </c>
      <c r="R6" s="14">
        <v>3125074</v>
      </c>
    </row>
    <row r="7" spans="1:18" ht="12.75">
      <c r="A7" s="6" t="s">
        <v>4</v>
      </c>
      <c r="B7" s="43">
        <v>218</v>
      </c>
      <c r="C7" s="43">
        <v>136</v>
      </c>
      <c r="D7" s="44">
        <v>82</v>
      </c>
      <c r="E7" s="23"/>
      <c r="F7" s="24">
        <v>80</v>
      </c>
      <c r="G7" s="24"/>
      <c r="H7" s="24"/>
      <c r="I7" s="24">
        <v>82</v>
      </c>
      <c r="J7" s="24"/>
      <c r="K7" s="31"/>
      <c r="L7" s="31">
        <v>218</v>
      </c>
      <c r="M7" s="24"/>
      <c r="N7" s="24"/>
      <c r="O7" s="24">
        <v>84</v>
      </c>
      <c r="P7" s="25"/>
      <c r="Q7" s="16" t="s">
        <v>3</v>
      </c>
      <c r="R7" s="14">
        <v>3125074</v>
      </c>
    </row>
    <row r="8" spans="1:18" ht="12.75">
      <c r="A8" s="6" t="s">
        <v>5</v>
      </c>
      <c r="B8" s="43">
        <v>198</v>
      </c>
      <c r="C8" s="43">
        <v>78</v>
      </c>
      <c r="D8" s="44">
        <v>120</v>
      </c>
      <c r="E8" s="23"/>
      <c r="F8" s="24">
        <v>120</v>
      </c>
      <c r="G8" s="24"/>
      <c r="H8" s="24"/>
      <c r="I8" s="24">
        <v>122</v>
      </c>
      <c r="J8" s="24"/>
      <c r="K8" s="31"/>
      <c r="L8" s="31">
        <v>198</v>
      </c>
      <c r="M8" s="24"/>
      <c r="N8" s="24"/>
      <c r="O8" s="24">
        <v>134</v>
      </c>
      <c r="P8" s="25"/>
      <c r="Q8" s="16" t="s">
        <v>3</v>
      </c>
      <c r="R8" s="14">
        <v>3125074</v>
      </c>
    </row>
    <row r="9" spans="1:18" ht="12.75">
      <c r="A9" s="6" t="s">
        <v>6</v>
      </c>
      <c r="B9" s="43">
        <v>44</v>
      </c>
      <c r="C9" s="43">
        <v>21</v>
      </c>
      <c r="D9" s="44">
        <v>23</v>
      </c>
      <c r="E9" s="23"/>
      <c r="F9" s="24">
        <v>23</v>
      </c>
      <c r="G9" s="24"/>
      <c r="H9" s="24"/>
      <c r="I9" s="24">
        <v>23</v>
      </c>
      <c r="J9" s="24"/>
      <c r="K9" s="31"/>
      <c r="L9" s="31">
        <v>44</v>
      </c>
      <c r="M9" s="24"/>
      <c r="N9" s="24"/>
      <c r="O9" s="24">
        <v>27</v>
      </c>
      <c r="P9" s="25"/>
      <c r="Q9" s="16" t="s">
        <v>3</v>
      </c>
      <c r="R9" s="14">
        <v>3125074</v>
      </c>
    </row>
    <row r="10" spans="1:18" ht="12.75">
      <c r="A10" s="6" t="s">
        <v>7</v>
      </c>
      <c r="B10" s="43">
        <v>69</v>
      </c>
      <c r="C10" s="43">
        <v>23</v>
      </c>
      <c r="D10" s="44">
        <v>46</v>
      </c>
      <c r="E10" s="23">
        <v>46</v>
      </c>
      <c r="F10" s="24">
        <v>46</v>
      </c>
      <c r="G10" s="24">
        <v>46</v>
      </c>
      <c r="H10" s="24">
        <v>46</v>
      </c>
      <c r="I10" s="24">
        <v>46</v>
      </c>
      <c r="J10" s="24">
        <v>46</v>
      </c>
      <c r="K10" s="31">
        <v>46</v>
      </c>
      <c r="L10" s="31">
        <v>46</v>
      </c>
      <c r="M10" s="24">
        <v>46</v>
      </c>
      <c r="N10" s="24">
        <v>69</v>
      </c>
      <c r="O10" s="24">
        <v>46</v>
      </c>
      <c r="P10" s="25">
        <v>46</v>
      </c>
      <c r="Q10" s="16" t="s">
        <v>80</v>
      </c>
      <c r="R10" s="14">
        <v>3125074</v>
      </c>
    </row>
    <row r="11" spans="1:18" ht="12.75">
      <c r="A11" s="6" t="s">
        <v>62</v>
      </c>
      <c r="B11" s="43">
        <v>27</v>
      </c>
      <c r="C11" s="43">
        <v>0</v>
      </c>
      <c r="D11" s="44">
        <v>27</v>
      </c>
      <c r="E11" s="23"/>
      <c r="F11" s="24"/>
      <c r="G11" s="24">
        <v>27</v>
      </c>
      <c r="H11" s="24"/>
      <c r="I11" s="24"/>
      <c r="J11" s="24">
        <v>27</v>
      </c>
      <c r="K11" s="31"/>
      <c r="L11" s="31"/>
      <c r="M11" s="24">
        <v>27</v>
      </c>
      <c r="N11" s="24"/>
      <c r="O11" s="24"/>
      <c r="P11" s="25">
        <v>27</v>
      </c>
      <c r="Q11" s="16" t="s">
        <v>63</v>
      </c>
      <c r="R11" s="14">
        <v>3125074</v>
      </c>
    </row>
    <row r="12" spans="1:18" ht="12.75">
      <c r="A12" s="6" t="s">
        <v>8</v>
      </c>
      <c r="B12" s="43">
        <v>77</v>
      </c>
      <c r="C12" s="43">
        <v>41</v>
      </c>
      <c r="D12" s="44">
        <v>36</v>
      </c>
      <c r="E12" s="23">
        <v>37</v>
      </c>
      <c r="F12" s="24"/>
      <c r="G12" s="24"/>
      <c r="H12" s="24">
        <v>36</v>
      </c>
      <c r="I12" s="24"/>
      <c r="J12" s="24"/>
      <c r="K12" s="31">
        <v>77</v>
      </c>
      <c r="L12" s="31"/>
      <c r="M12" s="24"/>
      <c r="N12" s="24">
        <v>39</v>
      </c>
      <c r="O12" s="24"/>
      <c r="P12" s="25"/>
      <c r="Q12" s="16" t="s">
        <v>3</v>
      </c>
      <c r="R12" s="14">
        <v>3125074</v>
      </c>
    </row>
    <row r="13" spans="1:18" ht="12.75">
      <c r="A13" s="6" t="s">
        <v>9</v>
      </c>
      <c r="B13" s="43">
        <v>116</v>
      </c>
      <c r="C13" s="43">
        <v>69</v>
      </c>
      <c r="D13" s="44">
        <v>47</v>
      </c>
      <c r="E13" s="23">
        <v>47</v>
      </c>
      <c r="F13" s="24"/>
      <c r="G13" s="24"/>
      <c r="H13" s="24">
        <v>52</v>
      </c>
      <c r="I13" s="24"/>
      <c r="J13" s="24"/>
      <c r="K13" s="31">
        <v>116</v>
      </c>
      <c r="L13" s="31"/>
      <c r="M13" s="24"/>
      <c r="N13" s="24">
        <v>50</v>
      </c>
      <c r="O13" s="24"/>
      <c r="P13" s="25"/>
      <c r="Q13" s="16" t="s">
        <v>3</v>
      </c>
      <c r="R13" s="14">
        <v>3125074</v>
      </c>
    </row>
    <row r="14" spans="1:18" ht="12.75">
      <c r="A14" s="6" t="s">
        <v>10</v>
      </c>
      <c r="B14" s="43">
        <v>121</v>
      </c>
      <c r="C14" s="43">
        <v>60</v>
      </c>
      <c r="D14" s="44">
        <v>61</v>
      </c>
      <c r="E14" s="23">
        <v>60</v>
      </c>
      <c r="F14" s="24"/>
      <c r="G14" s="24"/>
      <c r="H14" s="24">
        <v>58</v>
      </c>
      <c r="I14" s="24"/>
      <c r="J14" s="24"/>
      <c r="K14" s="31">
        <v>121</v>
      </c>
      <c r="L14" s="31"/>
      <c r="M14" s="24"/>
      <c r="N14" s="24">
        <v>64</v>
      </c>
      <c r="O14" s="24"/>
      <c r="P14" s="25"/>
      <c r="Q14" s="16" t="s">
        <v>3</v>
      </c>
      <c r="R14" s="14">
        <v>3125074</v>
      </c>
    </row>
    <row r="15" spans="1:18" ht="12.75">
      <c r="A15" s="6" t="s">
        <v>11</v>
      </c>
      <c r="B15" s="43">
        <v>263</v>
      </c>
      <c r="C15" s="43">
        <v>192</v>
      </c>
      <c r="D15" s="44">
        <v>71</v>
      </c>
      <c r="E15" s="23">
        <v>71</v>
      </c>
      <c r="F15" s="24"/>
      <c r="G15" s="24"/>
      <c r="H15" s="24">
        <v>74</v>
      </c>
      <c r="I15" s="24"/>
      <c r="J15" s="24"/>
      <c r="K15" s="31">
        <v>263</v>
      </c>
      <c r="L15" s="31"/>
      <c r="M15" s="24"/>
      <c r="N15" s="24">
        <v>59</v>
      </c>
      <c r="O15" s="24"/>
      <c r="P15" s="25"/>
      <c r="Q15" s="16" t="s">
        <v>3</v>
      </c>
      <c r="R15" s="14">
        <v>3125074</v>
      </c>
    </row>
    <row r="16" spans="1:18" ht="12.75">
      <c r="A16" s="6" t="s">
        <v>12</v>
      </c>
      <c r="B16" s="43">
        <v>178</v>
      </c>
      <c r="C16" s="43">
        <v>103</v>
      </c>
      <c r="D16" s="44">
        <v>75</v>
      </c>
      <c r="E16" s="23">
        <v>74</v>
      </c>
      <c r="F16" s="24"/>
      <c r="G16" s="24"/>
      <c r="H16" s="24">
        <v>75</v>
      </c>
      <c r="I16" s="24"/>
      <c r="J16" s="24"/>
      <c r="K16" s="31">
        <v>178</v>
      </c>
      <c r="L16" s="31"/>
      <c r="M16" s="24"/>
      <c r="N16" s="24">
        <v>79</v>
      </c>
      <c r="O16" s="24"/>
      <c r="P16" s="25"/>
      <c r="Q16" s="16" t="s">
        <v>3</v>
      </c>
      <c r="R16" s="14">
        <v>3125074</v>
      </c>
    </row>
    <row r="17" spans="1:18" ht="12.75">
      <c r="A17" s="6" t="s">
        <v>13</v>
      </c>
      <c r="B17" s="43">
        <v>16</v>
      </c>
      <c r="C17" s="43">
        <v>10</v>
      </c>
      <c r="D17" s="44">
        <v>6</v>
      </c>
      <c r="E17" s="23">
        <v>2</v>
      </c>
      <c r="F17" s="24"/>
      <c r="G17" s="24"/>
      <c r="H17" s="24">
        <v>3</v>
      </c>
      <c r="I17" s="24"/>
      <c r="J17" s="24"/>
      <c r="K17" s="31">
        <v>16</v>
      </c>
      <c r="L17" s="31"/>
      <c r="M17" s="24"/>
      <c r="N17" s="24">
        <v>3</v>
      </c>
      <c r="O17" s="24"/>
      <c r="P17" s="25"/>
      <c r="Q17" s="16" t="s">
        <v>47</v>
      </c>
      <c r="R17" s="14">
        <v>3125074</v>
      </c>
    </row>
    <row r="18" spans="1:18" ht="12.75">
      <c r="A18" s="6" t="s">
        <v>45</v>
      </c>
      <c r="B18" s="43">
        <v>378</v>
      </c>
      <c r="C18" s="43">
        <v>267</v>
      </c>
      <c r="D18" s="44">
        <v>111</v>
      </c>
      <c r="E18" s="23"/>
      <c r="F18" s="24">
        <v>110</v>
      </c>
      <c r="G18" s="24"/>
      <c r="H18" s="24"/>
      <c r="I18" s="24">
        <v>114</v>
      </c>
      <c r="J18" s="24"/>
      <c r="K18" s="31"/>
      <c r="L18" s="31">
        <v>378</v>
      </c>
      <c r="M18" s="24"/>
      <c r="N18" s="24"/>
      <c r="O18" s="24">
        <v>114</v>
      </c>
      <c r="P18" s="25"/>
      <c r="Q18" s="17" t="s">
        <v>46</v>
      </c>
      <c r="R18" s="14">
        <v>3125074</v>
      </c>
    </row>
    <row r="19" spans="1:18" ht="12.75">
      <c r="A19" s="6" t="s">
        <v>14</v>
      </c>
      <c r="B19" s="43">
        <v>64</v>
      </c>
      <c r="C19" s="43">
        <v>61</v>
      </c>
      <c r="D19" s="44">
        <v>3</v>
      </c>
      <c r="E19" s="23"/>
      <c r="F19" s="24"/>
      <c r="G19" s="24"/>
      <c r="H19" s="24"/>
      <c r="I19" s="24"/>
      <c r="J19" s="24"/>
      <c r="K19" s="31"/>
      <c r="L19" s="31">
        <v>64</v>
      </c>
      <c r="M19" s="24"/>
      <c r="N19" s="24"/>
      <c r="O19" s="24"/>
      <c r="P19" s="25"/>
      <c r="Q19" s="17" t="s">
        <v>15</v>
      </c>
      <c r="R19" s="14">
        <v>3125081</v>
      </c>
    </row>
    <row r="20" spans="1:18" ht="12.75">
      <c r="A20" s="6" t="s">
        <v>17</v>
      </c>
      <c r="B20" s="43">
        <v>114</v>
      </c>
      <c r="C20" s="43">
        <v>112</v>
      </c>
      <c r="D20" s="44">
        <v>2</v>
      </c>
      <c r="E20" s="23"/>
      <c r="F20" s="24"/>
      <c r="G20" s="24"/>
      <c r="H20" s="24"/>
      <c r="I20" s="24"/>
      <c r="J20" s="24"/>
      <c r="K20" s="31">
        <v>114</v>
      </c>
      <c r="L20" s="31"/>
      <c r="M20" s="24"/>
      <c r="N20" s="24"/>
      <c r="O20" s="24"/>
      <c r="P20" s="25"/>
      <c r="Q20" s="16" t="s">
        <v>16</v>
      </c>
      <c r="R20" s="14">
        <v>3125077</v>
      </c>
    </row>
    <row r="21" spans="1:18" ht="12.75">
      <c r="A21" s="6" t="s">
        <v>18</v>
      </c>
      <c r="B21" s="43">
        <v>140</v>
      </c>
      <c r="C21" s="43">
        <v>93</v>
      </c>
      <c r="D21" s="44">
        <v>47</v>
      </c>
      <c r="E21" s="23"/>
      <c r="F21" s="24"/>
      <c r="G21" s="24"/>
      <c r="H21" s="24"/>
      <c r="I21" s="24"/>
      <c r="J21" s="24"/>
      <c r="K21" s="31"/>
      <c r="L21" s="31">
        <v>140</v>
      </c>
      <c r="M21" s="24"/>
      <c r="N21" s="24"/>
      <c r="O21" s="24"/>
      <c r="P21" s="25"/>
      <c r="Q21" s="17" t="s">
        <v>19</v>
      </c>
      <c r="R21" s="14">
        <v>3125082</v>
      </c>
    </row>
    <row r="22" spans="1:18" ht="12.75">
      <c r="A22" s="6" t="s">
        <v>20</v>
      </c>
      <c r="B22" s="43">
        <v>280</v>
      </c>
      <c r="C22" s="43">
        <v>179</v>
      </c>
      <c r="D22" s="44">
        <v>101</v>
      </c>
      <c r="E22" s="23"/>
      <c r="F22" s="24"/>
      <c r="G22" s="24"/>
      <c r="H22" s="24"/>
      <c r="I22" s="24"/>
      <c r="J22" s="24"/>
      <c r="K22" s="31">
        <v>280</v>
      </c>
      <c r="L22" s="31"/>
      <c r="M22" s="24"/>
      <c r="N22" s="24"/>
      <c r="O22" s="24"/>
      <c r="P22" s="25"/>
      <c r="Q22" s="17" t="s">
        <v>21</v>
      </c>
      <c r="R22" s="14">
        <v>3125083</v>
      </c>
    </row>
    <row r="23" spans="1:18" ht="12.75">
      <c r="A23" s="6" t="s">
        <v>22</v>
      </c>
      <c r="B23" s="43">
        <v>167</v>
      </c>
      <c r="C23" s="43">
        <v>131</v>
      </c>
      <c r="D23" s="44">
        <v>36</v>
      </c>
      <c r="E23" s="23"/>
      <c r="F23" s="24"/>
      <c r="G23" s="24"/>
      <c r="H23" s="24"/>
      <c r="I23" s="24"/>
      <c r="J23" s="24"/>
      <c r="K23" s="31">
        <v>167</v>
      </c>
      <c r="L23" s="31"/>
      <c r="M23" s="24"/>
      <c r="N23" s="24"/>
      <c r="O23" s="24"/>
      <c r="P23" s="25"/>
      <c r="Q23" s="17" t="s">
        <v>23</v>
      </c>
      <c r="R23" s="14">
        <v>3125084</v>
      </c>
    </row>
    <row r="24" spans="1:18" ht="12.75">
      <c r="A24" s="6" t="s">
        <v>24</v>
      </c>
      <c r="B24" s="43">
        <v>114</v>
      </c>
      <c r="C24" s="43">
        <v>108</v>
      </c>
      <c r="D24" s="44">
        <v>6</v>
      </c>
      <c r="E24" s="23"/>
      <c r="F24" s="24"/>
      <c r="G24" s="24"/>
      <c r="H24" s="24"/>
      <c r="I24" s="24"/>
      <c r="J24" s="24"/>
      <c r="K24" s="31">
        <v>114</v>
      </c>
      <c r="L24" s="31"/>
      <c r="M24" s="24"/>
      <c r="N24" s="24"/>
      <c r="O24" s="24"/>
      <c r="P24" s="25"/>
      <c r="Q24" s="17" t="s">
        <v>25</v>
      </c>
      <c r="R24" s="14">
        <v>3125085</v>
      </c>
    </row>
    <row r="25" spans="1:18" ht="12.75">
      <c r="A25" s="6" t="s">
        <v>26</v>
      </c>
      <c r="B25" s="43">
        <v>346</v>
      </c>
      <c r="C25" s="43">
        <v>256</v>
      </c>
      <c r="D25" s="44">
        <v>90</v>
      </c>
      <c r="E25" s="23">
        <v>90</v>
      </c>
      <c r="F25" s="24"/>
      <c r="G25" s="24"/>
      <c r="H25" s="24"/>
      <c r="I25" s="24"/>
      <c r="J25" s="24"/>
      <c r="K25" s="31">
        <v>346</v>
      </c>
      <c r="L25" s="31"/>
      <c r="M25" s="24"/>
      <c r="N25" s="24"/>
      <c r="O25" s="24"/>
      <c r="P25" s="25"/>
      <c r="Q25" s="16" t="s">
        <v>27</v>
      </c>
      <c r="R25" s="14">
        <v>3125080</v>
      </c>
    </row>
    <row r="26" spans="1:18" ht="12.75">
      <c r="A26" s="6" t="s">
        <v>28</v>
      </c>
      <c r="B26" s="43">
        <v>178</v>
      </c>
      <c r="C26" s="43">
        <v>102</v>
      </c>
      <c r="D26" s="44">
        <v>76</v>
      </c>
      <c r="E26" s="23"/>
      <c r="F26" s="24"/>
      <c r="G26" s="24"/>
      <c r="H26" s="24"/>
      <c r="I26" s="24"/>
      <c r="J26" s="24"/>
      <c r="K26" s="31"/>
      <c r="L26" s="31">
        <v>178</v>
      </c>
      <c r="M26" s="24"/>
      <c r="N26" s="24"/>
      <c r="O26" s="24"/>
      <c r="P26" s="25"/>
      <c r="Q26" s="17" t="s">
        <v>29</v>
      </c>
      <c r="R26" s="14">
        <v>3125088</v>
      </c>
    </row>
    <row r="27" spans="1:18" ht="12.75">
      <c r="A27" s="6" t="s">
        <v>30</v>
      </c>
      <c r="B27" s="43">
        <v>379</v>
      </c>
      <c r="C27" s="43">
        <v>300</v>
      </c>
      <c r="D27" s="44">
        <v>79</v>
      </c>
      <c r="E27" s="23">
        <v>79</v>
      </c>
      <c r="F27" s="24"/>
      <c r="G27" s="24"/>
      <c r="H27" s="24"/>
      <c r="I27" s="24"/>
      <c r="J27" s="24"/>
      <c r="K27" s="31">
        <v>379</v>
      </c>
      <c r="L27" s="31"/>
      <c r="M27" s="24"/>
      <c r="N27" s="24"/>
      <c r="O27" s="24"/>
      <c r="P27" s="25"/>
      <c r="Q27" s="17" t="s">
        <v>31</v>
      </c>
      <c r="R27" s="14">
        <v>3125079</v>
      </c>
    </row>
    <row r="28" spans="1:18" ht="12.75">
      <c r="A28" s="6" t="s">
        <v>33</v>
      </c>
      <c r="B28" s="43">
        <v>544</v>
      </c>
      <c r="C28" s="43">
        <v>415</v>
      </c>
      <c r="D28" s="44">
        <v>129</v>
      </c>
      <c r="E28" s="23"/>
      <c r="F28" s="24">
        <v>124</v>
      </c>
      <c r="G28" s="24"/>
      <c r="H28" s="24"/>
      <c r="I28" s="24"/>
      <c r="J28" s="24"/>
      <c r="K28" s="31"/>
      <c r="L28" s="31">
        <v>544</v>
      </c>
      <c r="M28" s="24"/>
      <c r="N28" s="24"/>
      <c r="O28" s="24"/>
      <c r="P28" s="25"/>
      <c r="Q28" s="16" t="s">
        <v>32</v>
      </c>
      <c r="R28" s="14">
        <v>3125075</v>
      </c>
    </row>
    <row r="29" spans="1:18" ht="12.75">
      <c r="A29" s="6" t="s">
        <v>42</v>
      </c>
      <c r="B29" s="43">
        <v>28</v>
      </c>
      <c r="C29" s="43">
        <v>25</v>
      </c>
      <c r="D29" s="44">
        <v>3</v>
      </c>
      <c r="E29" s="23"/>
      <c r="F29" s="24"/>
      <c r="G29" s="24"/>
      <c r="H29" s="24"/>
      <c r="I29" s="24"/>
      <c r="J29" s="24"/>
      <c r="K29" s="31">
        <v>28</v>
      </c>
      <c r="L29" s="31"/>
      <c r="M29" s="24"/>
      <c r="N29" s="24"/>
      <c r="O29" s="24"/>
      <c r="P29" s="25"/>
      <c r="Q29" s="16" t="s">
        <v>53</v>
      </c>
      <c r="R29" s="14">
        <v>3125085</v>
      </c>
    </row>
    <row r="30" spans="1:18" ht="13.5" thickBot="1">
      <c r="A30" s="6" t="s">
        <v>36</v>
      </c>
      <c r="B30" s="43">
        <v>69</v>
      </c>
      <c r="C30" s="43">
        <v>69</v>
      </c>
      <c r="D30" s="44">
        <v>0</v>
      </c>
      <c r="E30" s="26"/>
      <c r="F30" s="27"/>
      <c r="G30" s="27"/>
      <c r="H30" s="27"/>
      <c r="I30" s="27"/>
      <c r="J30" s="27"/>
      <c r="K30" s="32">
        <v>69</v>
      </c>
      <c r="L30" s="32"/>
      <c r="M30" s="27"/>
      <c r="N30" s="27"/>
      <c r="O30" s="27"/>
      <c r="P30" s="28"/>
      <c r="Q30" s="17" t="s">
        <v>37</v>
      </c>
      <c r="R30" s="14">
        <v>3125087</v>
      </c>
    </row>
    <row r="31" spans="1:18" ht="12.75">
      <c r="A31" s="7"/>
      <c r="B31" s="46">
        <f>SUM(B5:B30)</f>
        <v>4694</v>
      </c>
      <c r="C31" s="46">
        <f>SUM(C5:C30)</f>
        <v>3288</v>
      </c>
      <c r="D31" s="46">
        <f>SUM(D5:D30)</f>
        <v>1406</v>
      </c>
      <c r="E31" s="46">
        <f>SUM(E5:E30)</f>
        <v>506</v>
      </c>
      <c r="F31" s="46">
        <f aca="true" t="shared" si="0" ref="F31:P31">SUM(F5:F30)</f>
        <v>580</v>
      </c>
      <c r="G31" s="46">
        <f t="shared" si="0"/>
        <v>73</v>
      </c>
      <c r="H31" s="46">
        <f t="shared" si="0"/>
        <v>344</v>
      </c>
      <c r="I31" s="46">
        <f t="shared" si="0"/>
        <v>471</v>
      </c>
      <c r="J31" s="46">
        <f t="shared" si="0"/>
        <v>73</v>
      </c>
      <c r="K31" s="46">
        <f t="shared" si="0"/>
        <v>2314</v>
      </c>
      <c r="L31" s="46">
        <f t="shared" si="0"/>
        <v>2376</v>
      </c>
      <c r="M31" s="46">
        <f t="shared" si="0"/>
        <v>73</v>
      </c>
      <c r="N31" s="46">
        <f t="shared" si="0"/>
        <v>363</v>
      </c>
      <c r="O31" s="46">
        <f t="shared" si="0"/>
        <v>497</v>
      </c>
      <c r="P31" s="46">
        <f t="shared" si="0"/>
        <v>73</v>
      </c>
      <c r="Q31" s="19"/>
      <c r="R31" s="18"/>
    </row>
    <row r="32" spans="1:17" ht="13.5" thickBot="1">
      <c r="A32" s="2"/>
      <c r="B32" s="45"/>
      <c r="C32" s="45"/>
      <c r="D32" s="45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" t="s">
        <v>35</v>
      </c>
    </row>
    <row r="33" spans="1:18" ht="13.5" thickBot="1">
      <c r="A33" s="6" t="s">
        <v>34</v>
      </c>
      <c r="B33" s="43">
        <v>427</v>
      </c>
      <c r="C33" s="43">
        <v>282</v>
      </c>
      <c r="D33" s="44">
        <v>145</v>
      </c>
      <c r="E33" s="33">
        <v>133</v>
      </c>
      <c r="F33" s="34"/>
      <c r="G33" s="34"/>
      <c r="H33" s="34"/>
      <c r="I33" s="34"/>
      <c r="J33" s="34"/>
      <c r="K33" s="35">
        <v>427</v>
      </c>
      <c r="L33" s="35"/>
      <c r="M33" s="34"/>
      <c r="N33" s="34"/>
      <c r="O33" s="34"/>
      <c r="P33" s="36"/>
      <c r="Q33" s="17" t="s">
        <v>35</v>
      </c>
      <c r="R33" s="14">
        <v>3126091</v>
      </c>
    </row>
    <row r="34" spans="1:17" ht="13.5" thickBot="1">
      <c r="A34" s="2"/>
      <c r="B34" s="45"/>
      <c r="C34" s="45"/>
      <c r="D34" s="4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" t="s">
        <v>39</v>
      </c>
    </row>
    <row r="35" spans="1:18" ht="13.5" thickBot="1">
      <c r="A35" s="6" t="s">
        <v>38</v>
      </c>
      <c r="B35" s="43">
        <v>155</v>
      </c>
      <c r="C35" s="43">
        <v>114</v>
      </c>
      <c r="D35" s="44">
        <v>41</v>
      </c>
      <c r="E35" s="33"/>
      <c r="F35" s="34">
        <v>40</v>
      </c>
      <c r="G35" s="34"/>
      <c r="H35" s="34"/>
      <c r="I35" s="34"/>
      <c r="J35" s="34"/>
      <c r="K35" s="35"/>
      <c r="L35" s="35">
        <v>155</v>
      </c>
      <c r="M35" s="34"/>
      <c r="N35" s="34"/>
      <c r="O35" s="34"/>
      <c r="P35" s="36"/>
      <c r="Q35" s="17" t="s">
        <v>39</v>
      </c>
      <c r="R35" s="14">
        <v>3127092</v>
      </c>
    </row>
    <row r="36" spans="1:17" ht="13.5" thickBot="1">
      <c r="A36" s="2"/>
      <c r="B36" s="45"/>
      <c r="C36" s="45"/>
      <c r="D36" s="4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" t="s">
        <v>41</v>
      </c>
    </row>
    <row r="37" spans="1:18" ht="13.5" thickBot="1">
      <c r="A37" s="6" t="s">
        <v>40</v>
      </c>
      <c r="B37" s="43">
        <v>142</v>
      </c>
      <c r="C37" s="43">
        <v>103</v>
      </c>
      <c r="D37" s="44">
        <v>39</v>
      </c>
      <c r="E37" s="33">
        <v>39</v>
      </c>
      <c r="F37" s="34"/>
      <c r="G37" s="34"/>
      <c r="H37" s="34"/>
      <c r="I37" s="34"/>
      <c r="J37" s="34"/>
      <c r="K37" s="35">
        <v>142</v>
      </c>
      <c r="L37" s="35"/>
      <c r="M37" s="34"/>
      <c r="N37" s="34"/>
      <c r="O37" s="34"/>
      <c r="P37" s="36"/>
      <c r="Q37" s="16" t="s">
        <v>41</v>
      </c>
      <c r="R37" s="14">
        <v>3128093</v>
      </c>
    </row>
    <row r="38" spans="1:18" ht="12.75">
      <c r="A38" s="7"/>
      <c r="B38" s="46"/>
      <c r="C38" s="46"/>
      <c r="D38" s="46"/>
      <c r="E38" s="55"/>
      <c r="F38" s="55"/>
      <c r="G38" s="55"/>
      <c r="H38" s="55"/>
      <c r="I38" s="55"/>
      <c r="J38" s="55"/>
      <c r="K38" s="56"/>
      <c r="L38" s="56"/>
      <c r="M38" s="55"/>
      <c r="N38" s="55"/>
      <c r="O38" s="55"/>
      <c r="P38" s="55"/>
      <c r="Q38" s="7"/>
      <c r="R38" s="18"/>
    </row>
    <row r="39" spans="1:18" ht="13.5" thickBot="1">
      <c r="A39" s="49" t="s">
        <v>61</v>
      </c>
      <c r="B39" s="54"/>
      <c r="C39" s="54"/>
      <c r="D39" s="54"/>
      <c r="E39" s="55"/>
      <c r="F39" s="55"/>
      <c r="G39" s="55"/>
      <c r="H39" s="55"/>
      <c r="I39" s="55"/>
      <c r="J39" s="55"/>
      <c r="K39" s="56"/>
      <c r="L39" s="56"/>
      <c r="M39" s="55"/>
      <c r="N39" s="55"/>
      <c r="O39" s="55"/>
      <c r="P39" s="55"/>
      <c r="Q39" s="7"/>
      <c r="R39" s="53"/>
    </row>
    <row r="40" spans="1:18" ht="12.75">
      <c r="A40" s="58" t="s">
        <v>56</v>
      </c>
      <c r="B40" s="50">
        <v>157</v>
      </c>
      <c r="C40" s="43"/>
      <c r="D40" s="51">
        <v>157</v>
      </c>
      <c r="E40" s="20"/>
      <c r="F40" s="21"/>
      <c r="G40" s="21"/>
      <c r="H40" s="21"/>
      <c r="I40" s="21"/>
      <c r="J40" s="21"/>
      <c r="K40" s="30"/>
      <c r="L40" s="30">
        <v>157</v>
      </c>
      <c r="M40" s="21"/>
      <c r="N40" s="21"/>
      <c r="O40" s="21"/>
      <c r="P40" s="22"/>
      <c r="Q40" s="16" t="s">
        <v>57</v>
      </c>
      <c r="R40" s="52" t="s">
        <v>58</v>
      </c>
    </row>
    <row r="41" spans="1:18" ht="13.5" thickBot="1">
      <c r="A41" s="58" t="s">
        <v>65</v>
      </c>
      <c r="B41" s="50">
        <v>27</v>
      </c>
      <c r="C41" s="43"/>
      <c r="D41" s="51">
        <v>27</v>
      </c>
      <c r="E41" s="63">
        <v>27</v>
      </c>
      <c r="F41" s="64"/>
      <c r="G41" s="64"/>
      <c r="H41" s="64"/>
      <c r="I41" s="64"/>
      <c r="J41" s="64"/>
      <c r="K41" s="65">
        <v>27</v>
      </c>
      <c r="L41" s="65"/>
      <c r="M41" s="64"/>
      <c r="N41" s="64"/>
      <c r="O41" s="64"/>
      <c r="P41" s="66"/>
      <c r="Q41" s="16" t="s">
        <v>67</v>
      </c>
      <c r="R41" s="67" t="s">
        <v>66</v>
      </c>
    </row>
    <row r="42" spans="1:18" ht="12.75">
      <c r="A42" s="59"/>
      <c r="B42" s="54">
        <f>SUM(B40:B41)</f>
        <v>184</v>
      </c>
      <c r="C42" s="54">
        <f>SUM(C40:C40)</f>
        <v>0</v>
      </c>
      <c r="D42" s="54">
        <f>SUM(D40:D41)</f>
        <v>184</v>
      </c>
      <c r="E42" s="46">
        <f>SUM(E41)</f>
        <v>27</v>
      </c>
      <c r="F42" s="46"/>
      <c r="G42" s="46"/>
      <c r="H42" s="46"/>
      <c r="I42" s="46"/>
      <c r="J42" s="46"/>
      <c r="K42" s="54">
        <f>SUM(K40:K41)</f>
        <v>27</v>
      </c>
      <c r="L42" s="54">
        <f>SUM(L40:L41)</f>
        <v>157</v>
      </c>
      <c r="M42" s="46"/>
      <c r="N42" s="46"/>
      <c r="O42" s="46"/>
      <c r="P42" s="46"/>
      <c r="Q42" s="60"/>
      <c r="R42" s="61"/>
    </row>
    <row r="43" spans="1:18" ht="12.75">
      <c r="A43" s="49"/>
      <c r="B43" s="54"/>
      <c r="C43" s="54"/>
      <c r="D43" s="54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49"/>
      <c r="R43" s="57"/>
    </row>
    <row r="44" spans="2:16" ht="12.75">
      <c r="B44" s="47">
        <f>SUM(B31+B33+B35+B37+B42)</f>
        <v>5602</v>
      </c>
      <c r="C44" s="47">
        <f>SUM(C31+C33+C35+C37+C42)</f>
        <v>3787</v>
      </c>
      <c r="D44" s="47">
        <f>SUM(D31+D33+D35+D37+D42)</f>
        <v>1815</v>
      </c>
      <c r="E44" s="47">
        <f>SUM(E31+E33+E35+E37+E42)</f>
        <v>705</v>
      </c>
      <c r="F44" s="47">
        <f>SUM(F31+F33+F35+F37)</f>
        <v>620</v>
      </c>
      <c r="G44" s="47">
        <f>SUM(G31+G33+G35+G37+G42)</f>
        <v>73</v>
      </c>
      <c r="H44" s="47">
        <f>SUM(H31+H33+H35+H37+H42)</f>
        <v>344</v>
      </c>
      <c r="I44" s="47">
        <f>SUM(I31+I33+I35+I37+I42)</f>
        <v>471</v>
      </c>
      <c r="J44" s="47">
        <f>SUM(J31+J33+J35+J37+J42)</f>
        <v>73</v>
      </c>
      <c r="K44" s="47">
        <f>SUM(K31+K33+K35+K37)</f>
        <v>2883</v>
      </c>
      <c r="L44" s="47">
        <f>SUM(L31+L33+L35+L37+L42)</f>
        <v>2688</v>
      </c>
      <c r="M44" s="47">
        <f>SUM(M31+M33+M35+M37+M42)</f>
        <v>73</v>
      </c>
      <c r="N44" s="47">
        <f>SUM(N31+N33+N35+N37+N42)</f>
        <v>363</v>
      </c>
      <c r="O44" s="47">
        <f>SUM(O31+O33+O35+O37+O42)</f>
        <v>497</v>
      </c>
      <c r="P44" s="47">
        <f>SUM(P31+P33+P35+P37+P42)</f>
        <v>73</v>
      </c>
    </row>
    <row r="45" spans="1:18" s="62" customFormat="1" ht="12.75">
      <c r="A45"/>
      <c r="B45" s="45"/>
      <c r="C45" s="45"/>
      <c r="D45" s="45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/>
      <c r="R45"/>
    </row>
    <row r="46" spans="1:18" s="48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2">
    <mergeCell ref="B3:D3"/>
    <mergeCell ref="A1:R1"/>
  </mergeCells>
  <printOptions/>
  <pageMargins left="0.5905511811023623" right="0" top="0.984251968503937" bottom="0.984251968503937" header="0.5118110236220472" footer="0.5118110236220472"/>
  <pageSetup fitToHeight="1" fitToWidth="1" horizontalDpi="1200" verticalDpi="1200" orientation="portrait" paperSize="9" scale="86" r:id="rId1"/>
  <headerFooter alignWithMargins="0">
    <oddFooter>&amp;L&amp;8VHOS, a.s. Moravská Třebová&amp;CPODLE SPÍNAČŮ&amp;R&amp;8 01/2021 útvar ZAK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bestFit="1" customWidth="1"/>
    <col min="2" max="10" width="4.75390625" style="0" customWidth="1"/>
    <col min="11" max="12" width="4.00390625" style="0" bestFit="1" customWidth="1"/>
    <col min="13" max="13" width="3.875" style="0" bestFit="1" customWidth="1"/>
    <col min="14" max="14" width="19.625" style="0" customWidth="1"/>
    <col min="15" max="15" width="11.125" style="0" customWidth="1"/>
  </cols>
  <sheetData>
    <row r="1" spans="1:15" ht="18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3.5" thickBot="1"/>
    <row r="3" spans="1:15" ht="16.5" thickBot="1">
      <c r="A3" s="37"/>
      <c r="B3" s="4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9">
        <v>7</v>
      </c>
      <c r="I3" s="9">
        <v>8</v>
      </c>
      <c r="J3" s="11">
        <v>9</v>
      </c>
      <c r="K3" s="11">
        <v>10</v>
      </c>
      <c r="L3" s="11">
        <v>11</v>
      </c>
      <c r="M3" s="5">
        <v>12</v>
      </c>
      <c r="N3" s="38" t="s">
        <v>43</v>
      </c>
      <c r="O3" s="14" t="s">
        <v>52</v>
      </c>
    </row>
    <row r="4" spans="1:16" ht="13.5" thickBot="1">
      <c r="A4" s="1"/>
      <c r="B4" s="1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8" t="s">
        <v>44</v>
      </c>
      <c r="O4" t="s">
        <v>54</v>
      </c>
      <c r="P4" t="s">
        <v>92</v>
      </c>
    </row>
    <row r="5" spans="1:16" ht="12.75">
      <c r="A5" s="6" t="s">
        <v>7</v>
      </c>
      <c r="B5" s="20" t="s">
        <v>55</v>
      </c>
      <c r="C5" s="21" t="s">
        <v>55</v>
      </c>
      <c r="D5" s="21" t="s">
        <v>55</v>
      </c>
      <c r="E5" s="21" t="s">
        <v>55</v>
      </c>
      <c r="F5" s="21" t="s">
        <v>55</v>
      </c>
      <c r="G5" s="21" t="s">
        <v>55</v>
      </c>
      <c r="H5" s="30" t="s">
        <v>55</v>
      </c>
      <c r="I5" s="30" t="s">
        <v>55</v>
      </c>
      <c r="J5" s="21" t="s">
        <v>55</v>
      </c>
      <c r="K5" s="21" t="s">
        <v>55</v>
      </c>
      <c r="L5" s="21" t="s">
        <v>55</v>
      </c>
      <c r="M5" s="22" t="s">
        <v>55</v>
      </c>
      <c r="N5" s="16" t="s">
        <v>3</v>
      </c>
      <c r="O5" s="14">
        <v>3125074</v>
      </c>
      <c r="P5">
        <v>4146074</v>
      </c>
    </row>
    <row r="6" spans="1:16" ht="12.75">
      <c r="A6" s="6" t="s">
        <v>8</v>
      </c>
      <c r="B6" s="23" t="s">
        <v>55</v>
      </c>
      <c r="C6" s="24"/>
      <c r="D6" s="24"/>
      <c r="E6" s="24" t="s">
        <v>55</v>
      </c>
      <c r="F6" s="24"/>
      <c r="G6" s="24"/>
      <c r="H6" s="31" t="s">
        <v>55</v>
      </c>
      <c r="I6" s="31"/>
      <c r="J6" s="24"/>
      <c r="K6" s="24" t="s">
        <v>55</v>
      </c>
      <c r="L6" s="24"/>
      <c r="M6" s="25"/>
      <c r="N6" s="16" t="s">
        <v>3</v>
      </c>
      <c r="O6" s="14">
        <v>3125074</v>
      </c>
      <c r="P6">
        <v>4146074</v>
      </c>
    </row>
    <row r="7" spans="1:16" ht="12.75">
      <c r="A7" s="6" t="s">
        <v>9</v>
      </c>
      <c r="B7" s="23" t="s">
        <v>55</v>
      </c>
      <c r="C7" s="24"/>
      <c r="D7" s="24"/>
      <c r="E7" s="24" t="s">
        <v>55</v>
      </c>
      <c r="F7" s="24"/>
      <c r="G7" s="24"/>
      <c r="H7" s="31" t="s">
        <v>55</v>
      </c>
      <c r="I7" s="31"/>
      <c r="J7" s="24"/>
      <c r="K7" s="24" t="s">
        <v>55</v>
      </c>
      <c r="L7" s="24"/>
      <c r="M7" s="25"/>
      <c r="N7" s="16" t="s">
        <v>3</v>
      </c>
      <c r="O7" s="14">
        <v>3125074</v>
      </c>
      <c r="P7">
        <v>4146074</v>
      </c>
    </row>
    <row r="8" spans="1:16" ht="12.75">
      <c r="A8" s="6" t="s">
        <v>10</v>
      </c>
      <c r="B8" s="23" t="s">
        <v>55</v>
      </c>
      <c r="C8" s="24"/>
      <c r="D8" s="24"/>
      <c r="E8" s="24" t="s">
        <v>55</v>
      </c>
      <c r="F8" s="24"/>
      <c r="G8" s="24"/>
      <c r="H8" s="31" t="s">
        <v>55</v>
      </c>
      <c r="I8" s="31"/>
      <c r="J8" s="24"/>
      <c r="K8" s="24" t="s">
        <v>55</v>
      </c>
      <c r="L8" s="24"/>
      <c r="M8" s="25"/>
      <c r="N8" s="16" t="s">
        <v>3</v>
      </c>
      <c r="O8" s="14">
        <v>3125074</v>
      </c>
      <c r="P8">
        <v>4146074</v>
      </c>
    </row>
    <row r="9" spans="1:16" ht="12.75">
      <c r="A9" s="6" t="s">
        <v>11</v>
      </c>
      <c r="B9" s="23" t="s">
        <v>55</v>
      </c>
      <c r="C9" s="24"/>
      <c r="D9" s="24"/>
      <c r="E9" s="24" t="s">
        <v>55</v>
      </c>
      <c r="F9" s="24"/>
      <c r="G9" s="24"/>
      <c r="H9" s="31" t="s">
        <v>55</v>
      </c>
      <c r="I9" s="31"/>
      <c r="J9" s="24"/>
      <c r="K9" s="24" t="s">
        <v>55</v>
      </c>
      <c r="L9" s="24"/>
      <c r="M9" s="25"/>
      <c r="N9" s="16" t="s">
        <v>3</v>
      </c>
      <c r="O9" s="14">
        <v>3125074</v>
      </c>
      <c r="P9">
        <v>4146074</v>
      </c>
    </row>
    <row r="10" spans="1:16" ht="12.75">
      <c r="A10" s="6" t="s">
        <v>12</v>
      </c>
      <c r="B10" s="23" t="s">
        <v>55</v>
      </c>
      <c r="C10" s="24"/>
      <c r="D10" s="24"/>
      <c r="E10" s="24" t="s">
        <v>55</v>
      </c>
      <c r="F10" s="24"/>
      <c r="G10" s="24"/>
      <c r="H10" s="31" t="s">
        <v>55</v>
      </c>
      <c r="I10" s="31"/>
      <c r="J10" s="24"/>
      <c r="K10" s="24" t="s">
        <v>55</v>
      </c>
      <c r="L10" s="24"/>
      <c r="M10" s="25"/>
      <c r="N10" s="16" t="s">
        <v>3</v>
      </c>
      <c r="O10" s="14">
        <v>3125074</v>
      </c>
      <c r="P10">
        <v>4146074</v>
      </c>
    </row>
    <row r="11" spans="1:16" ht="12.75">
      <c r="A11" s="6" t="s">
        <v>13</v>
      </c>
      <c r="B11" s="23" t="s">
        <v>55</v>
      </c>
      <c r="C11" s="24"/>
      <c r="D11" s="24"/>
      <c r="E11" s="24" t="s">
        <v>55</v>
      </c>
      <c r="F11" s="24"/>
      <c r="G11" s="24"/>
      <c r="H11" s="31" t="s">
        <v>55</v>
      </c>
      <c r="I11" s="31"/>
      <c r="J11" s="24"/>
      <c r="K11" s="24" t="s">
        <v>55</v>
      </c>
      <c r="L11" s="24"/>
      <c r="M11" s="25"/>
      <c r="N11" s="16" t="s">
        <v>47</v>
      </c>
      <c r="O11" s="14">
        <v>3125074</v>
      </c>
      <c r="P11">
        <v>4146074</v>
      </c>
    </row>
    <row r="12" spans="1:15" ht="12.75">
      <c r="A12" s="6" t="s">
        <v>62</v>
      </c>
      <c r="B12" s="23"/>
      <c r="C12" s="24"/>
      <c r="D12" s="24" t="s">
        <v>55</v>
      </c>
      <c r="E12" s="24"/>
      <c r="F12" s="24"/>
      <c r="G12" s="24" t="s">
        <v>55</v>
      </c>
      <c r="H12" s="31"/>
      <c r="I12" s="31"/>
      <c r="J12" s="24" t="s">
        <v>55</v>
      </c>
      <c r="K12" s="24"/>
      <c r="L12" s="24"/>
      <c r="M12" s="25" t="s">
        <v>55</v>
      </c>
      <c r="N12" s="16" t="s">
        <v>63</v>
      </c>
      <c r="O12" s="14"/>
    </row>
    <row r="13" spans="1:15" ht="12.75">
      <c r="A13" s="6" t="s">
        <v>17</v>
      </c>
      <c r="B13" s="23"/>
      <c r="C13" s="24"/>
      <c r="D13" s="24"/>
      <c r="E13" s="24"/>
      <c r="F13" s="24"/>
      <c r="G13" s="24"/>
      <c r="H13" s="31" t="s">
        <v>55</v>
      </c>
      <c r="I13" s="31"/>
      <c r="J13" s="24"/>
      <c r="K13" s="24"/>
      <c r="L13" s="24"/>
      <c r="M13" s="25"/>
      <c r="N13" s="16" t="s">
        <v>16</v>
      </c>
      <c r="O13" s="14">
        <v>3125077</v>
      </c>
    </row>
    <row r="14" spans="1:15" ht="12.75">
      <c r="A14" s="6" t="s">
        <v>20</v>
      </c>
      <c r="B14" s="23"/>
      <c r="C14" s="24"/>
      <c r="D14" s="24"/>
      <c r="E14" s="24"/>
      <c r="F14" s="24"/>
      <c r="G14" s="24"/>
      <c r="H14" s="31" t="s">
        <v>55</v>
      </c>
      <c r="I14" s="31"/>
      <c r="J14" s="24"/>
      <c r="K14" s="24"/>
      <c r="L14" s="24"/>
      <c r="M14" s="25"/>
      <c r="N14" s="17" t="s">
        <v>21</v>
      </c>
      <c r="O14" s="14">
        <v>3125083</v>
      </c>
    </row>
    <row r="15" spans="1:15" ht="12.75">
      <c r="A15" s="6" t="s">
        <v>22</v>
      </c>
      <c r="B15" s="23"/>
      <c r="C15" s="24"/>
      <c r="D15" s="24"/>
      <c r="E15" s="24"/>
      <c r="F15" s="24"/>
      <c r="G15" s="24"/>
      <c r="H15" s="31" t="s">
        <v>55</v>
      </c>
      <c r="I15" s="31"/>
      <c r="J15" s="24"/>
      <c r="K15" s="24"/>
      <c r="L15" s="24"/>
      <c r="M15" s="25"/>
      <c r="N15" s="17" t="s">
        <v>23</v>
      </c>
      <c r="O15" s="14">
        <v>3125084</v>
      </c>
    </row>
    <row r="16" spans="1:15" ht="12.75">
      <c r="A16" s="6" t="s">
        <v>24</v>
      </c>
      <c r="B16" s="23"/>
      <c r="C16" s="24"/>
      <c r="D16" s="24"/>
      <c r="E16" s="24"/>
      <c r="F16" s="24"/>
      <c r="G16" s="24"/>
      <c r="H16" s="31" t="s">
        <v>55</v>
      </c>
      <c r="I16" s="31"/>
      <c r="J16" s="24"/>
      <c r="K16" s="24"/>
      <c r="L16" s="24"/>
      <c r="M16" s="25"/>
      <c r="N16" s="17" t="s">
        <v>25</v>
      </c>
      <c r="O16" s="14">
        <v>3125085</v>
      </c>
    </row>
    <row r="17" spans="1:15" ht="12.75">
      <c r="A17" s="6" t="s">
        <v>42</v>
      </c>
      <c r="B17" s="23"/>
      <c r="C17" s="24"/>
      <c r="D17" s="24"/>
      <c r="E17" s="24"/>
      <c r="F17" s="24"/>
      <c r="G17" s="24"/>
      <c r="H17" s="31" t="s">
        <v>55</v>
      </c>
      <c r="I17" s="31"/>
      <c r="J17" s="24"/>
      <c r="K17" s="24"/>
      <c r="L17" s="24"/>
      <c r="M17" s="25"/>
      <c r="N17" s="16" t="s">
        <v>53</v>
      </c>
      <c r="O17" s="14">
        <v>3125085</v>
      </c>
    </row>
    <row r="18" spans="1:15" ht="12.75">
      <c r="A18" s="6" t="s">
        <v>26</v>
      </c>
      <c r="B18" s="23" t="s">
        <v>55</v>
      </c>
      <c r="C18" s="24"/>
      <c r="D18" s="24"/>
      <c r="E18" s="24"/>
      <c r="F18" s="24"/>
      <c r="G18" s="24"/>
      <c r="H18" s="31" t="s">
        <v>55</v>
      </c>
      <c r="I18" s="31"/>
      <c r="J18" s="24"/>
      <c r="K18" s="24"/>
      <c r="L18" s="24"/>
      <c r="M18" s="25"/>
      <c r="N18" s="16" t="s">
        <v>27</v>
      </c>
      <c r="O18" s="14">
        <v>3125080</v>
      </c>
    </row>
    <row r="19" spans="1:15" ht="12.75">
      <c r="A19" s="6" t="s">
        <v>30</v>
      </c>
      <c r="B19" s="23" t="s">
        <v>55</v>
      </c>
      <c r="C19" s="24"/>
      <c r="D19" s="24"/>
      <c r="E19" s="24"/>
      <c r="F19" s="24"/>
      <c r="G19" s="24"/>
      <c r="H19" s="31" t="s">
        <v>55</v>
      </c>
      <c r="I19" s="31"/>
      <c r="J19" s="24"/>
      <c r="K19" s="24"/>
      <c r="L19" s="24"/>
      <c r="M19" s="25"/>
      <c r="N19" s="17" t="s">
        <v>31</v>
      </c>
      <c r="O19" s="14">
        <v>3125079</v>
      </c>
    </row>
    <row r="20" spans="1:15" ht="12.75">
      <c r="A20" s="6" t="s">
        <v>36</v>
      </c>
      <c r="B20" s="23"/>
      <c r="C20" s="24"/>
      <c r="D20" s="24"/>
      <c r="E20" s="24"/>
      <c r="F20" s="24"/>
      <c r="G20" s="24"/>
      <c r="H20" s="31" t="s">
        <v>55</v>
      </c>
      <c r="I20" s="31"/>
      <c r="J20" s="24"/>
      <c r="K20" s="24"/>
      <c r="L20" s="24"/>
      <c r="M20" s="25"/>
      <c r="N20" s="17" t="s">
        <v>37</v>
      </c>
      <c r="O20" s="14">
        <v>3125087</v>
      </c>
    </row>
    <row r="21" spans="1:16" ht="12.75">
      <c r="A21" s="6" t="s">
        <v>2</v>
      </c>
      <c r="B21" s="23"/>
      <c r="C21" s="24" t="s">
        <v>55</v>
      </c>
      <c r="D21" s="24"/>
      <c r="E21" s="24"/>
      <c r="F21" s="24" t="s">
        <v>55</v>
      </c>
      <c r="G21" s="24"/>
      <c r="H21" s="31"/>
      <c r="I21" s="31" t="s">
        <v>55</v>
      </c>
      <c r="J21" s="24"/>
      <c r="K21" s="24"/>
      <c r="L21" s="24" t="s">
        <v>55</v>
      </c>
      <c r="M21" s="25"/>
      <c r="N21" s="16" t="s">
        <v>3</v>
      </c>
      <c r="O21" s="14">
        <v>3125074</v>
      </c>
      <c r="P21">
        <v>4146074</v>
      </c>
    </row>
    <row r="22" spans="1:16" ht="12.75">
      <c r="A22" s="6" t="s">
        <v>4</v>
      </c>
      <c r="B22" s="23"/>
      <c r="C22" s="24" t="s">
        <v>55</v>
      </c>
      <c r="D22" s="24"/>
      <c r="E22" s="24"/>
      <c r="F22" s="24" t="s">
        <v>55</v>
      </c>
      <c r="G22" s="24"/>
      <c r="H22" s="31"/>
      <c r="I22" s="31" t="s">
        <v>55</v>
      </c>
      <c r="J22" s="24"/>
      <c r="K22" s="24"/>
      <c r="L22" s="24" t="s">
        <v>55</v>
      </c>
      <c r="M22" s="25"/>
      <c r="N22" s="16" t="s">
        <v>3</v>
      </c>
      <c r="O22" s="14">
        <v>3125074</v>
      </c>
      <c r="P22">
        <v>4146074</v>
      </c>
    </row>
    <row r="23" spans="1:16" ht="12.75">
      <c r="A23" s="6" t="s">
        <v>5</v>
      </c>
      <c r="B23" s="23"/>
      <c r="C23" s="24" t="s">
        <v>55</v>
      </c>
      <c r="D23" s="24"/>
      <c r="E23" s="24"/>
      <c r="F23" s="24" t="s">
        <v>55</v>
      </c>
      <c r="G23" s="24"/>
      <c r="H23" s="31"/>
      <c r="I23" s="31" t="s">
        <v>55</v>
      </c>
      <c r="J23" s="24"/>
      <c r="K23" s="24"/>
      <c r="L23" s="24" t="s">
        <v>55</v>
      </c>
      <c r="M23" s="25"/>
      <c r="N23" s="16" t="s">
        <v>3</v>
      </c>
      <c r="O23" s="14">
        <v>3125074</v>
      </c>
      <c r="P23">
        <v>4146074</v>
      </c>
    </row>
    <row r="24" spans="1:16" ht="12.75">
      <c r="A24" s="6" t="s">
        <v>6</v>
      </c>
      <c r="B24" s="23"/>
      <c r="C24" s="24" t="s">
        <v>55</v>
      </c>
      <c r="D24" s="24"/>
      <c r="E24" s="24"/>
      <c r="F24" s="24" t="s">
        <v>55</v>
      </c>
      <c r="G24" s="24"/>
      <c r="H24" s="31"/>
      <c r="I24" s="31" t="s">
        <v>55</v>
      </c>
      <c r="J24" s="24"/>
      <c r="K24" s="24"/>
      <c r="L24" s="24" t="s">
        <v>55</v>
      </c>
      <c r="M24" s="25"/>
      <c r="N24" s="16" t="s">
        <v>3</v>
      </c>
      <c r="O24" s="14">
        <v>3125074</v>
      </c>
      <c r="P24">
        <v>4146074</v>
      </c>
    </row>
    <row r="25" spans="1:16" ht="12.75">
      <c r="A25" s="6" t="s">
        <v>45</v>
      </c>
      <c r="B25" s="23"/>
      <c r="C25" s="24" t="s">
        <v>55</v>
      </c>
      <c r="D25" s="24"/>
      <c r="E25" s="24"/>
      <c r="F25" s="24" t="s">
        <v>55</v>
      </c>
      <c r="G25" s="24"/>
      <c r="H25" s="31"/>
      <c r="I25" s="31" t="s">
        <v>55</v>
      </c>
      <c r="J25" s="24"/>
      <c r="K25" s="24"/>
      <c r="L25" s="24" t="s">
        <v>55</v>
      </c>
      <c r="M25" s="25"/>
      <c r="N25" s="17" t="s">
        <v>46</v>
      </c>
      <c r="O25" s="14">
        <v>3125074</v>
      </c>
      <c r="P25">
        <v>4146074</v>
      </c>
    </row>
    <row r="26" spans="1:16" ht="12.75">
      <c r="A26" s="6" t="s">
        <v>0</v>
      </c>
      <c r="B26" s="39"/>
      <c r="C26" s="40"/>
      <c r="D26" s="40"/>
      <c r="E26" s="40"/>
      <c r="F26" s="40"/>
      <c r="G26" s="40"/>
      <c r="H26" s="41"/>
      <c r="I26" s="41" t="s">
        <v>55</v>
      </c>
      <c r="J26" s="40"/>
      <c r="K26" s="40"/>
      <c r="L26" s="40"/>
      <c r="M26" s="42"/>
      <c r="N26" s="16" t="s">
        <v>1</v>
      </c>
      <c r="O26" s="14">
        <v>3125076</v>
      </c>
      <c r="P26">
        <v>4146074</v>
      </c>
    </row>
    <row r="27" spans="1:15" ht="12.75">
      <c r="A27" s="6" t="s">
        <v>14</v>
      </c>
      <c r="B27" s="23"/>
      <c r="C27" s="24"/>
      <c r="D27" s="24"/>
      <c r="E27" s="24"/>
      <c r="F27" s="24"/>
      <c r="G27" s="24"/>
      <c r="H27" s="31"/>
      <c r="I27" s="31" t="s">
        <v>55</v>
      </c>
      <c r="J27" s="24"/>
      <c r="K27" s="24"/>
      <c r="L27" s="24"/>
      <c r="M27" s="25"/>
      <c r="N27" s="17" t="s">
        <v>15</v>
      </c>
      <c r="O27" s="14">
        <v>3125081</v>
      </c>
    </row>
    <row r="28" spans="1:15" ht="12.75">
      <c r="A28" s="6" t="s">
        <v>18</v>
      </c>
      <c r="B28" s="23"/>
      <c r="C28" s="24"/>
      <c r="D28" s="24"/>
      <c r="E28" s="24"/>
      <c r="F28" s="24"/>
      <c r="G28" s="24"/>
      <c r="H28" s="31"/>
      <c r="I28" s="31" t="s">
        <v>55</v>
      </c>
      <c r="J28" s="24"/>
      <c r="K28" s="24"/>
      <c r="L28" s="24"/>
      <c r="M28" s="25"/>
      <c r="N28" s="17" t="s">
        <v>19</v>
      </c>
      <c r="O28" s="14">
        <v>3125082</v>
      </c>
    </row>
    <row r="29" spans="1:15" ht="12.75">
      <c r="A29" s="6" t="s">
        <v>28</v>
      </c>
      <c r="B29" s="23"/>
      <c r="C29" s="24"/>
      <c r="D29" s="24"/>
      <c r="E29" s="24"/>
      <c r="F29" s="24"/>
      <c r="G29" s="24"/>
      <c r="H29" s="31"/>
      <c r="I29" s="31" t="s">
        <v>55</v>
      </c>
      <c r="J29" s="24"/>
      <c r="K29" s="24"/>
      <c r="L29" s="24"/>
      <c r="M29" s="25"/>
      <c r="N29" s="17" t="s">
        <v>29</v>
      </c>
      <c r="O29" s="14">
        <v>3125088</v>
      </c>
    </row>
    <row r="30" spans="1:16" ht="13.5" thickBot="1">
      <c r="A30" s="6" t="s">
        <v>33</v>
      </c>
      <c r="B30" s="26"/>
      <c r="C30" s="27" t="s">
        <v>55</v>
      </c>
      <c r="D30" s="27"/>
      <c r="E30" s="27"/>
      <c r="F30" s="27"/>
      <c r="G30" s="27"/>
      <c r="H30" s="32"/>
      <c r="I30" s="32" t="s">
        <v>55</v>
      </c>
      <c r="J30" s="27"/>
      <c r="K30" s="27"/>
      <c r="L30" s="27"/>
      <c r="M30" s="28"/>
      <c r="N30" s="16" t="s">
        <v>32</v>
      </c>
      <c r="O30" s="14">
        <v>3125075</v>
      </c>
      <c r="P30">
        <v>4146074</v>
      </c>
    </row>
    <row r="31" spans="1:14" ht="13.5" thickBot="1">
      <c r="A31" s="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" t="s">
        <v>35</v>
      </c>
    </row>
    <row r="32" spans="1:15" ht="13.5" thickBot="1">
      <c r="A32" s="6" t="s">
        <v>34</v>
      </c>
      <c r="B32" s="33" t="s">
        <v>55</v>
      </c>
      <c r="C32" s="34"/>
      <c r="D32" s="34"/>
      <c r="E32" s="34"/>
      <c r="F32" s="34"/>
      <c r="G32" s="34"/>
      <c r="H32" s="35" t="s">
        <v>55</v>
      </c>
      <c r="I32" s="35"/>
      <c r="J32" s="34"/>
      <c r="K32" s="34"/>
      <c r="L32" s="34"/>
      <c r="M32" s="36"/>
      <c r="N32" s="17" t="s">
        <v>35</v>
      </c>
      <c r="O32" s="14">
        <v>3126091</v>
      </c>
    </row>
    <row r="33" spans="1:14" ht="13.5" thickBot="1">
      <c r="A33" s="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" t="s">
        <v>39</v>
      </c>
    </row>
    <row r="34" spans="1:15" ht="13.5" thickBot="1">
      <c r="A34" s="6" t="s">
        <v>38</v>
      </c>
      <c r="B34" s="33"/>
      <c r="C34" s="34" t="s">
        <v>55</v>
      </c>
      <c r="D34" s="34"/>
      <c r="E34" s="34"/>
      <c r="F34" s="34"/>
      <c r="G34" s="34"/>
      <c r="H34" s="35"/>
      <c r="I34" s="35" t="s">
        <v>55</v>
      </c>
      <c r="J34" s="34"/>
      <c r="K34" s="34"/>
      <c r="L34" s="34"/>
      <c r="M34" s="36"/>
      <c r="N34" s="17" t="s">
        <v>39</v>
      </c>
      <c r="O34" s="14">
        <v>3127092</v>
      </c>
    </row>
    <row r="35" spans="1:14" ht="13.5" thickBot="1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" t="s">
        <v>41</v>
      </c>
    </row>
    <row r="36" spans="1:15" ht="13.5" thickBot="1">
      <c r="A36" s="6" t="s">
        <v>40</v>
      </c>
      <c r="B36" s="33" t="s">
        <v>55</v>
      </c>
      <c r="C36" s="34"/>
      <c r="D36" s="34"/>
      <c r="E36" s="34"/>
      <c r="F36" s="34"/>
      <c r="G36" s="34"/>
      <c r="H36" s="35" t="s">
        <v>55</v>
      </c>
      <c r="I36" s="35"/>
      <c r="J36" s="34"/>
      <c r="K36" s="34"/>
      <c r="L36" s="34"/>
      <c r="M36" s="36"/>
      <c r="N36" s="16" t="s">
        <v>41</v>
      </c>
      <c r="O36" s="14">
        <v>3128093</v>
      </c>
    </row>
    <row r="37" spans="1:11" ht="12.75">
      <c r="A37" s="7"/>
      <c r="B37" s="13"/>
      <c r="C37" s="13"/>
      <c r="D37" s="13"/>
      <c r="E37" s="13"/>
      <c r="F37" s="13"/>
      <c r="G37" s="13"/>
      <c r="H37" s="13"/>
      <c r="I37" s="13"/>
      <c r="J37" s="10"/>
      <c r="K37" s="7"/>
    </row>
    <row r="38" spans="1:18" ht="13.5" thickBot="1">
      <c r="A38" s="49" t="s">
        <v>60</v>
      </c>
      <c r="B38" s="54"/>
      <c r="C38" s="54"/>
      <c r="D38" s="54"/>
      <c r="E38" s="55"/>
      <c r="F38" s="55"/>
      <c r="G38" s="55"/>
      <c r="H38" s="55"/>
      <c r="I38" s="55"/>
      <c r="J38" s="55"/>
      <c r="K38" s="56"/>
      <c r="L38" s="56"/>
      <c r="M38" s="55"/>
      <c r="N38" s="55"/>
      <c r="O38" s="55"/>
      <c r="P38" s="55"/>
      <c r="Q38" s="7"/>
      <c r="R38" s="53"/>
    </row>
    <row r="39" spans="1:15" ht="13.5" thickBot="1">
      <c r="A39" s="58" t="s">
        <v>56</v>
      </c>
      <c r="B39" s="33"/>
      <c r="C39" s="34"/>
      <c r="D39" s="34"/>
      <c r="E39" s="34"/>
      <c r="F39" s="34"/>
      <c r="G39" s="34"/>
      <c r="H39" s="35"/>
      <c r="I39" s="35" t="s">
        <v>55</v>
      </c>
      <c r="J39" s="34"/>
      <c r="K39" s="34"/>
      <c r="L39" s="34"/>
      <c r="M39" s="36"/>
      <c r="N39" s="16" t="s">
        <v>59</v>
      </c>
      <c r="O39" s="52" t="s">
        <v>58</v>
      </c>
    </row>
    <row r="40" spans="1:15" ht="13.5" thickBot="1">
      <c r="A40" s="58" t="s">
        <v>65</v>
      </c>
      <c r="B40" s="63" t="s">
        <v>55</v>
      </c>
      <c r="C40" s="64"/>
      <c r="D40" s="64"/>
      <c r="E40" s="64"/>
      <c r="F40" s="64"/>
      <c r="G40" s="64"/>
      <c r="H40" s="65" t="s">
        <v>55</v>
      </c>
      <c r="I40" s="65"/>
      <c r="J40" s="64"/>
      <c r="K40" s="64"/>
      <c r="L40" s="64"/>
      <c r="M40" s="66"/>
      <c r="N40" s="16" t="s">
        <v>67</v>
      </c>
      <c r="O40" s="67" t="s">
        <v>66</v>
      </c>
    </row>
  </sheetData>
  <sheetProtection/>
  <mergeCells count="1">
    <mergeCell ref="A1:O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&amp;LVHOS, a.s. Moravská Třebová&amp;CPODLE MĚSÍCŮ&amp;R01/2021  útvar ZAK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9">
      <selection activeCell="F19" sqref="F19"/>
    </sheetView>
  </sheetViews>
  <sheetFormatPr defaultColWidth="9.00390625" defaultRowHeight="12.75"/>
  <cols>
    <col min="1" max="1" width="6.125" style="0" customWidth="1"/>
    <col min="2" max="3" width="4.00390625" style="0" bestFit="1" customWidth="1"/>
    <col min="4" max="5" width="3.00390625" style="0" bestFit="1" customWidth="1"/>
    <col min="6" max="6" width="4.00390625" style="0" bestFit="1" customWidth="1"/>
    <col min="7" max="7" width="3.625" style="0" bestFit="1" customWidth="1"/>
    <col min="8" max="9" width="4.00390625" style="0" bestFit="1" customWidth="1"/>
    <col min="10" max="10" width="3.625" style="0" bestFit="1" customWidth="1"/>
    <col min="11" max="12" width="4.625" style="0" bestFit="1" customWidth="1"/>
    <col min="13" max="13" width="3.875" style="0" bestFit="1" customWidth="1"/>
    <col min="14" max="14" width="21.125" style="0" customWidth="1"/>
    <col min="15" max="15" width="9.625" style="68" customWidth="1"/>
    <col min="16" max="16" width="21.125" style="0" customWidth="1"/>
    <col min="17" max="17" width="22.00390625" style="0" customWidth="1"/>
  </cols>
  <sheetData>
    <row r="1" spans="1:17" ht="18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16.5" thickBot="1">
      <c r="A3" s="37"/>
      <c r="B3" s="4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9">
        <v>7</v>
      </c>
      <c r="I3" s="9">
        <v>8</v>
      </c>
      <c r="J3" s="11">
        <v>9</v>
      </c>
      <c r="K3" s="11">
        <v>10</v>
      </c>
      <c r="L3" s="11">
        <v>11</v>
      </c>
      <c r="M3" s="5">
        <v>12</v>
      </c>
      <c r="N3" s="38" t="s">
        <v>43</v>
      </c>
      <c r="O3" s="69" t="s">
        <v>52</v>
      </c>
      <c r="P3" s="72" t="s">
        <v>68</v>
      </c>
      <c r="Q3" s="71" t="s">
        <v>75</v>
      </c>
    </row>
    <row r="4" spans="1:15" ht="13.5" thickBot="1">
      <c r="A4" s="1"/>
      <c r="B4" s="1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8" t="s">
        <v>44</v>
      </c>
      <c r="O4" s="68" t="s">
        <v>54</v>
      </c>
    </row>
    <row r="5" spans="1:17" ht="12.75">
      <c r="A5" s="6" t="s">
        <v>0</v>
      </c>
      <c r="B5" s="20"/>
      <c r="C5" s="21"/>
      <c r="D5" s="21"/>
      <c r="E5" s="21"/>
      <c r="F5" s="21"/>
      <c r="G5" s="21"/>
      <c r="H5" s="30"/>
      <c r="I5" s="30">
        <v>205</v>
      </c>
      <c r="J5" s="21"/>
      <c r="K5" s="21"/>
      <c r="L5" s="21"/>
      <c r="M5" s="22"/>
      <c r="N5" s="16" t="s">
        <v>1</v>
      </c>
      <c r="O5" s="69">
        <v>3125076</v>
      </c>
      <c r="P5" s="14" t="s">
        <v>69</v>
      </c>
      <c r="Q5" s="14" t="s">
        <v>70</v>
      </c>
    </row>
    <row r="6" spans="1:17" ht="12.75">
      <c r="A6" s="6" t="s">
        <v>2</v>
      </c>
      <c r="B6" s="23"/>
      <c r="C6" s="24">
        <v>72</v>
      </c>
      <c r="D6" s="24"/>
      <c r="E6" s="24"/>
      <c r="F6" s="24">
        <v>72</v>
      </c>
      <c r="G6" s="24"/>
      <c r="H6" s="31"/>
      <c r="I6" s="31">
        <v>360</v>
      </c>
      <c r="J6" s="24"/>
      <c r="K6" s="24"/>
      <c r="L6" s="24">
        <v>72</v>
      </c>
      <c r="M6" s="25"/>
      <c r="N6" s="16" t="s">
        <v>3</v>
      </c>
      <c r="O6" s="69">
        <v>3125074</v>
      </c>
      <c r="P6" s="73" t="s">
        <v>81</v>
      </c>
      <c r="Q6" s="73"/>
    </row>
    <row r="7" spans="1:17" ht="12.75">
      <c r="A7" s="6" t="s">
        <v>4</v>
      </c>
      <c r="B7" s="23"/>
      <c r="C7" s="24">
        <v>75</v>
      </c>
      <c r="D7" s="24"/>
      <c r="E7" s="24"/>
      <c r="F7" s="24">
        <v>76</v>
      </c>
      <c r="G7" s="24"/>
      <c r="H7" s="31"/>
      <c r="I7" s="31">
        <v>218</v>
      </c>
      <c r="J7" s="24"/>
      <c r="K7" s="24"/>
      <c r="L7" s="24">
        <v>75</v>
      </c>
      <c r="M7" s="25"/>
      <c r="N7" s="16" t="s">
        <v>3</v>
      </c>
      <c r="O7" s="69">
        <v>3125074</v>
      </c>
      <c r="P7" s="73" t="s">
        <v>81</v>
      </c>
      <c r="Q7" s="73"/>
    </row>
    <row r="8" spans="1:17" ht="12.75">
      <c r="A8" s="6" t="s">
        <v>5</v>
      </c>
      <c r="B8" s="23"/>
      <c r="C8" s="24">
        <v>120</v>
      </c>
      <c r="D8" s="24"/>
      <c r="E8" s="24"/>
      <c r="F8" s="24">
        <v>120</v>
      </c>
      <c r="G8" s="24"/>
      <c r="H8" s="31"/>
      <c r="I8" s="31">
        <v>198</v>
      </c>
      <c r="J8" s="24"/>
      <c r="K8" s="24"/>
      <c r="L8" s="24">
        <v>121</v>
      </c>
      <c r="M8" s="25"/>
      <c r="N8" s="16" t="s">
        <v>3</v>
      </c>
      <c r="O8" s="69">
        <v>3125074</v>
      </c>
      <c r="P8" s="73" t="s">
        <v>81</v>
      </c>
      <c r="Q8" s="73"/>
    </row>
    <row r="9" spans="1:17" ht="12.75">
      <c r="A9" s="6" t="s">
        <v>6</v>
      </c>
      <c r="B9" s="23"/>
      <c r="C9" s="24">
        <v>22</v>
      </c>
      <c r="D9" s="24"/>
      <c r="E9" s="24"/>
      <c r="F9" s="24">
        <v>22</v>
      </c>
      <c r="G9" s="24"/>
      <c r="H9" s="31"/>
      <c r="I9" s="31">
        <v>44</v>
      </c>
      <c r="J9" s="24"/>
      <c r="K9" s="24"/>
      <c r="L9" s="24">
        <v>22</v>
      </c>
      <c r="M9" s="25"/>
      <c r="N9" s="16" t="s">
        <v>3</v>
      </c>
      <c r="O9" s="69">
        <v>3125074</v>
      </c>
      <c r="P9" s="73" t="s">
        <v>81</v>
      </c>
      <c r="Q9" s="73"/>
    </row>
    <row r="10" spans="1:17" ht="12.75">
      <c r="A10" s="6" t="s">
        <v>7</v>
      </c>
      <c r="B10" s="23">
        <v>46</v>
      </c>
      <c r="C10" s="24">
        <v>46</v>
      </c>
      <c r="D10" s="24">
        <v>46</v>
      </c>
      <c r="E10" s="24">
        <v>46</v>
      </c>
      <c r="F10" s="24">
        <v>46</v>
      </c>
      <c r="G10" s="24">
        <v>46</v>
      </c>
      <c r="H10" s="31">
        <v>46</v>
      </c>
      <c r="I10" s="31">
        <v>46</v>
      </c>
      <c r="J10" s="24">
        <v>46</v>
      </c>
      <c r="K10" s="24">
        <v>64</v>
      </c>
      <c r="L10" s="24">
        <v>46</v>
      </c>
      <c r="M10" s="25">
        <v>46</v>
      </c>
      <c r="N10" s="16" t="s">
        <v>64</v>
      </c>
      <c r="O10" s="69">
        <v>3125074</v>
      </c>
      <c r="P10" s="14" t="s">
        <v>71</v>
      </c>
      <c r="Q10" s="14"/>
    </row>
    <row r="11" spans="1:17" ht="12.75">
      <c r="A11" s="6" t="s">
        <v>62</v>
      </c>
      <c r="B11" s="23"/>
      <c r="C11" s="24"/>
      <c r="D11" s="24">
        <v>23</v>
      </c>
      <c r="E11" s="24"/>
      <c r="F11" s="24"/>
      <c r="G11" s="24">
        <v>23</v>
      </c>
      <c r="H11" s="31"/>
      <c r="I11" s="31"/>
      <c r="J11" s="24">
        <v>23</v>
      </c>
      <c r="K11" s="24"/>
      <c r="L11" s="24"/>
      <c r="M11" s="25">
        <v>23</v>
      </c>
      <c r="N11" s="16" t="s">
        <v>63</v>
      </c>
      <c r="O11" s="69">
        <v>3125074</v>
      </c>
      <c r="P11" s="14" t="s">
        <v>71</v>
      </c>
      <c r="Q11" s="14" t="s">
        <v>82</v>
      </c>
    </row>
    <row r="12" spans="1:17" ht="12.75">
      <c r="A12" s="6" t="s">
        <v>8</v>
      </c>
      <c r="B12" s="23">
        <v>37</v>
      </c>
      <c r="C12" s="24"/>
      <c r="D12" s="24"/>
      <c r="E12" s="24">
        <v>37</v>
      </c>
      <c r="F12" s="24"/>
      <c r="G12" s="24"/>
      <c r="H12" s="31">
        <v>77</v>
      </c>
      <c r="I12" s="31"/>
      <c r="J12" s="24"/>
      <c r="K12" s="24">
        <v>37</v>
      </c>
      <c r="L12" s="24"/>
      <c r="M12" s="25"/>
      <c r="N12" s="16" t="s">
        <v>3</v>
      </c>
      <c r="O12" s="69">
        <v>3125074</v>
      </c>
      <c r="P12" s="73" t="s">
        <v>83</v>
      </c>
      <c r="Q12" s="73"/>
    </row>
    <row r="13" spans="1:17" ht="12.75">
      <c r="A13" s="6" t="s">
        <v>9</v>
      </c>
      <c r="B13" s="23">
        <v>46</v>
      </c>
      <c r="C13" s="24"/>
      <c r="D13" s="24"/>
      <c r="E13" s="24">
        <v>46</v>
      </c>
      <c r="F13" s="24"/>
      <c r="G13" s="24"/>
      <c r="H13" s="31">
        <v>116</v>
      </c>
      <c r="I13" s="31"/>
      <c r="J13" s="24"/>
      <c r="K13" s="24">
        <v>46</v>
      </c>
      <c r="L13" s="24"/>
      <c r="M13" s="25"/>
      <c r="N13" s="16" t="s">
        <v>3</v>
      </c>
      <c r="O13" s="69">
        <v>3125074</v>
      </c>
      <c r="P13" s="73" t="s">
        <v>83</v>
      </c>
      <c r="Q13" s="73"/>
    </row>
    <row r="14" spans="1:17" ht="12.75">
      <c r="A14" s="6" t="s">
        <v>10</v>
      </c>
      <c r="B14" s="23">
        <v>59</v>
      </c>
      <c r="C14" s="24"/>
      <c r="D14" s="24"/>
      <c r="E14" s="24">
        <v>59</v>
      </c>
      <c r="F14" s="24"/>
      <c r="G14" s="24"/>
      <c r="H14" s="31">
        <v>123</v>
      </c>
      <c r="I14" s="31"/>
      <c r="J14" s="24"/>
      <c r="K14" s="24">
        <v>59</v>
      </c>
      <c r="L14" s="24"/>
      <c r="M14" s="25"/>
      <c r="N14" s="16" t="s">
        <v>3</v>
      </c>
      <c r="O14" s="69">
        <v>3125074</v>
      </c>
      <c r="P14" s="73" t="s">
        <v>83</v>
      </c>
      <c r="Q14" s="73"/>
    </row>
    <row r="15" spans="1:17" ht="12.75">
      <c r="A15" s="6" t="s">
        <v>11</v>
      </c>
      <c r="B15" s="23">
        <v>73</v>
      </c>
      <c r="C15" s="24"/>
      <c r="D15" s="24"/>
      <c r="E15" s="24">
        <v>72</v>
      </c>
      <c r="F15" s="24"/>
      <c r="G15" s="24"/>
      <c r="H15" s="31">
        <v>266</v>
      </c>
      <c r="I15" s="31"/>
      <c r="J15" s="24"/>
      <c r="K15" s="24">
        <v>72</v>
      </c>
      <c r="L15" s="24"/>
      <c r="M15" s="25"/>
      <c r="N15" s="16" t="s">
        <v>3</v>
      </c>
      <c r="O15" s="69">
        <v>3125074</v>
      </c>
      <c r="P15" s="73" t="s">
        <v>83</v>
      </c>
      <c r="Q15" s="73"/>
    </row>
    <row r="16" spans="1:17" ht="12.75">
      <c r="A16" s="6" t="s">
        <v>12</v>
      </c>
      <c r="B16" s="23">
        <v>68</v>
      </c>
      <c r="C16" s="24"/>
      <c r="D16" s="24"/>
      <c r="E16" s="24">
        <v>67</v>
      </c>
      <c r="F16" s="24"/>
      <c r="G16" s="24"/>
      <c r="H16" s="31">
        <v>178</v>
      </c>
      <c r="I16" s="31"/>
      <c r="J16" s="24"/>
      <c r="K16" s="24">
        <v>68</v>
      </c>
      <c r="L16" s="24"/>
      <c r="M16" s="25"/>
      <c r="N16" s="16" t="s">
        <v>3</v>
      </c>
      <c r="O16" s="69">
        <v>3125074</v>
      </c>
      <c r="P16" s="73" t="s">
        <v>83</v>
      </c>
      <c r="Q16" s="73"/>
    </row>
    <row r="17" spans="1:17" ht="12.75">
      <c r="A17" s="6" t="s">
        <v>13</v>
      </c>
      <c r="B17" s="23">
        <v>2</v>
      </c>
      <c r="C17" s="24"/>
      <c r="D17" s="24"/>
      <c r="E17" s="24">
        <v>2</v>
      </c>
      <c r="F17" s="24"/>
      <c r="G17" s="24"/>
      <c r="H17" s="31">
        <v>16</v>
      </c>
      <c r="I17" s="31"/>
      <c r="J17" s="24"/>
      <c r="K17" s="24">
        <v>2</v>
      </c>
      <c r="L17" s="24"/>
      <c r="M17" s="25"/>
      <c r="N17" s="16" t="s">
        <v>47</v>
      </c>
      <c r="O17" s="69">
        <v>3125074</v>
      </c>
      <c r="P17" s="73" t="s">
        <v>83</v>
      </c>
      <c r="Q17" s="73"/>
    </row>
    <row r="18" spans="1:17" ht="12.75">
      <c r="A18" s="6" t="s">
        <v>45</v>
      </c>
      <c r="B18" s="23"/>
      <c r="C18" s="24">
        <v>107</v>
      </c>
      <c r="D18" s="24"/>
      <c r="E18" s="24"/>
      <c r="F18" s="24">
        <v>108</v>
      </c>
      <c r="G18" s="24"/>
      <c r="H18" s="31"/>
      <c r="I18" s="31">
        <v>377</v>
      </c>
      <c r="J18" s="24"/>
      <c r="K18" s="24"/>
      <c r="L18" s="24">
        <v>107</v>
      </c>
      <c r="M18" s="25"/>
      <c r="N18" s="17" t="s">
        <v>46</v>
      </c>
      <c r="O18" s="69">
        <v>3125074</v>
      </c>
      <c r="P18" s="14" t="s">
        <v>72</v>
      </c>
      <c r="Q18" s="14"/>
    </row>
    <row r="19" spans="1:17" ht="12.75">
      <c r="A19" s="6" t="s">
        <v>14</v>
      </c>
      <c r="B19" s="23"/>
      <c r="C19" s="24"/>
      <c r="D19" s="24"/>
      <c r="E19" s="24"/>
      <c r="F19" s="24"/>
      <c r="G19" s="24"/>
      <c r="H19" s="31"/>
      <c r="I19" s="31">
        <v>64</v>
      </c>
      <c r="J19" s="24"/>
      <c r="K19" s="24"/>
      <c r="L19" s="24"/>
      <c r="M19" s="25"/>
      <c r="N19" s="17" t="s">
        <v>15</v>
      </c>
      <c r="O19" s="69">
        <v>3125081</v>
      </c>
      <c r="P19" s="14" t="s">
        <v>89</v>
      </c>
      <c r="Q19" s="14"/>
    </row>
    <row r="20" spans="1:17" ht="12.75">
      <c r="A20" s="6" t="s">
        <v>17</v>
      </c>
      <c r="B20" s="23"/>
      <c r="C20" s="24"/>
      <c r="D20" s="24"/>
      <c r="E20" s="24"/>
      <c r="F20" s="24"/>
      <c r="G20" s="24"/>
      <c r="H20" s="31">
        <v>115</v>
      </c>
      <c r="I20" s="31"/>
      <c r="J20" s="24"/>
      <c r="K20" s="24"/>
      <c r="L20" s="24"/>
      <c r="M20" s="25"/>
      <c r="N20" s="16" t="s">
        <v>16</v>
      </c>
      <c r="O20" s="69">
        <v>3125077</v>
      </c>
      <c r="P20" s="14" t="s">
        <v>84</v>
      </c>
      <c r="Q20" s="14"/>
    </row>
    <row r="21" spans="1:17" ht="12.75">
      <c r="A21" s="6" t="s">
        <v>18</v>
      </c>
      <c r="B21" s="23"/>
      <c r="C21" s="24"/>
      <c r="D21" s="24"/>
      <c r="E21" s="24"/>
      <c r="F21" s="24"/>
      <c r="G21" s="24"/>
      <c r="H21" s="31"/>
      <c r="I21" s="31">
        <v>140</v>
      </c>
      <c r="J21" s="24"/>
      <c r="K21" s="24"/>
      <c r="L21" s="24"/>
      <c r="M21" s="25"/>
      <c r="N21" s="17" t="s">
        <v>19</v>
      </c>
      <c r="O21" s="69">
        <v>3125082</v>
      </c>
      <c r="P21" s="14" t="s">
        <v>85</v>
      </c>
      <c r="Q21" s="14"/>
    </row>
    <row r="22" spans="1:17" ht="12.75">
      <c r="A22" s="6" t="s">
        <v>20</v>
      </c>
      <c r="B22" s="23"/>
      <c r="C22" s="24"/>
      <c r="D22" s="24"/>
      <c r="E22" s="24"/>
      <c r="F22" s="24"/>
      <c r="G22" s="24"/>
      <c r="H22" s="31">
        <v>280</v>
      </c>
      <c r="I22" s="31"/>
      <c r="J22" s="24"/>
      <c r="K22" s="24"/>
      <c r="L22" s="24"/>
      <c r="M22" s="25"/>
      <c r="N22" s="17" t="s">
        <v>21</v>
      </c>
      <c r="O22" s="69">
        <v>3125083</v>
      </c>
      <c r="P22" s="14" t="s">
        <v>73</v>
      </c>
      <c r="Q22" s="14"/>
    </row>
    <row r="23" spans="1:17" ht="12.75">
      <c r="A23" s="6" t="s">
        <v>22</v>
      </c>
      <c r="B23" s="23"/>
      <c r="C23" s="24"/>
      <c r="D23" s="24"/>
      <c r="E23" s="24"/>
      <c r="F23" s="24"/>
      <c r="G23" s="24"/>
      <c r="H23" s="31">
        <v>168</v>
      </c>
      <c r="I23" s="31"/>
      <c r="J23" s="24"/>
      <c r="K23" s="24"/>
      <c r="L23" s="24"/>
      <c r="M23" s="25"/>
      <c r="N23" s="17" t="s">
        <v>23</v>
      </c>
      <c r="O23" s="69">
        <v>3125084</v>
      </c>
      <c r="P23" s="14" t="s">
        <v>74</v>
      </c>
      <c r="Q23" s="14"/>
    </row>
    <row r="24" spans="1:17" ht="12.75">
      <c r="A24" s="6" t="s">
        <v>24</v>
      </c>
      <c r="B24" s="23"/>
      <c r="C24" s="24"/>
      <c r="D24" s="24"/>
      <c r="E24" s="24"/>
      <c r="F24" s="24"/>
      <c r="G24" s="24"/>
      <c r="H24" s="31">
        <v>118</v>
      </c>
      <c r="I24" s="31"/>
      <c r="J24" s="24"/>
      <c r="K24" s="24"/>
      <c r="L24" s="24"/>
      <c r="M24" s="25"/>
      <c r="N24" s="17" t="s">
        <v>25</v>
      </c>
      <c r="O24" s="69">
        <v>3125085</v>
      </c>
      <c r="P24" s="14"/>
      <c r="Q24" s="14"/>
    </row>
    <row r="25" spans="1:17" ht="12.75">
      <c r="A25" s="6" t="s">
        <v>26</v>
      </c>
      <c r="B25" s="23">
        <v>87</v>
      </c>
      <c r="C25" s="24"/>
      <c r="D25" s="24"/>
      <c r="E25" s="24"/>
      <c r="F25" s="24"/>
      <c r="G25" s="24"/>
      <c r="H25" s="31">
        <v>348</v>
      </c>
      <c r="I25" s="31"/>
      <c r="J25" s="24"/>
      <c r="K25" s="24"/>
      <c r="L25" s="24"/>
      <c r="M25" s="25"/>
      <c r="N25" s="16" t="s">
        <v>27</v>
      </c>
      <c r="O25" s="69">
        <v>3125080</v>
      </c>
      <c r="P25" s="14" t="s">
        <v>86</v>
      </c>
      <c r="Q25" s="14"/>
    </row>
    <row r="26" spans="1:17" ht="12.75">
      <c r="A26" s="6" t="s">
        <v>28</v>
      </c>
      <c r="B26" s="23"/>
      <c r="C26" s="24"/>
      <c r="D26" s="24"/>
      <c r="E26" s="24"/>
      <c r="F26" s="24"/>
      <c r="G26" s="24"/>
      <c r="H26" s="31"/>
      <c r="I26" s="31">
        <v>180</v>
      </c>
      <c r="J26" s="24"/>
      <c r="K26" s="24"/>
      <c r="L26" s="24"/>
      <c r="M26" s="25"/>
      <c r="N26" s="17" t="s">
        <v>29</v>
      </c>
      <c r="O26" s="69">
        <v>3125088</v>
      </c>
      <c r="P26" s="14" t="s">
        <v>87</v>
      </c>
      <c r="Q26" s="14"/>
    </row>
    <row r="27" spans="1:17" ht="12.75">
      <c r="A27" s="6" t="s">
        <v>30</v>
      </c>
      <c r="B27" s="23">
        <v>75</v>
      </c>
      <c r="C27" s="24"/>
      <c r="D27" s="24"/>
      <c r="E27" s="24"/>
      <c r="F27" s="24"/>
      <c r="G27" s="24"/>
      <c r="H27" s="31">
        <v>380</v>
      </c>
      <c r="I27" s="31"/>
      <c r="J27" s="24"/>
      <c r="K27" s="24"/>
      <c r="L27" s="24"/>
      <c r="M27" s="25"/>
      <c r="N27" s="17" t="s">
        <v>31</v>
      </c>
      <c r="O27" s="69">
        <v>3125079</v>
      </c>
      <c r="P27" s="14" t="s">
        <v>76</v>
      </c>
      <c r="Q27" s="14"/>
    </row>
    <row r="28" spans="1:17" ht="12.75">
      <c r="A28" s="6" t="s">
        <v>33</v>
      </c>
      <c r="B28" s="23"/>
      <c r="C28" s="24">
        <v>124</v>
      </c>
      <c r="D28" s="24"/>
      <c r="E28" s="24"/>
      <c r="F28" s="24"/>
      <c r="G28" s="24"/>
      <c r="H28" s="31"/>
      <c r="I28" s="31">
        <v>547</v>
      </c>
      <c r="J28" s="24"/>
      <c r="K28" s="24"/>
      <c r="L28" s="24"/>
      <c r="M28" s="25"/>
      <c r="N28" s="16" t="s">
        <v>32</v>
      </c>
      <c r="O28" s="69">
        <v>3125075</v>
      </c>
      <c r="P28" s="14" t="s">
        <v>90</v>
      </c>
      <c r="Q28" s="14"/>
    </row>
    <row r="29" spans="1:17" ht="12.75">
      <c r="A29" s="6" t="s">
        <v>42</v>
      </c>
      <c r="B29" s="23"/>
      <c r="C29" s="24"/>
      <c r="D29" s="24"/>
      <c r="E29" s="24"/>
      <c r="F29" s="24"/>
      <c r="G29" s="24"/>
      <c r="H29" s="31">
        <v>28</v>
      </c>
      <c r="I29" s="31"/>
      <c r="J29" s="24"/>
      <c r="K29" s="24"/>
      <c r="L29" s="24"/>
      <c r="M29" s="25"/>
      <c r="N29" s="16" t="s">
        <v>53</v>
      </c>
      <c r="O29" s="69">
        <v>3125085</v>
      </c>
      <c r="P29" s="14"/>
      <c r="Q29" s="14"/>
    </row>
    <row r="30" spans="1:17" ht="13.5" thickBot="1">
      <c r="A30" s="6" t="s">
        <v>36</v>
      </c>
      <c r="B30" s="26"/>
      <c r="C30" s="27"/>
      <c r="D30" s="27"/>
      <c r="E30" s="27"/>
      <c r="F30" s="27"/>
      <c r="G30" s="27"/>
      <c r="H30" s="32">
        <v>69</v>
      </c>
      <c r="I30" s="32"/>
      <c r="J30" s="27"/>
      <c r="K30" s="27"/>
      <c r="L30" s="27"/>
      <c r="M30" s="28"/>
      <c r="N30" s="17" t="s">
        <v>37</v>
      </c>
      <c r="O30" s="69">
        <v>3125087</v>
      </c>
      <c r="P30" s="14" t="s">
        <v>88</v>
      </c>
      <c r="Q30" s="14"/>
    </row>
    <row r="31" spans="1:14" ht="13.5" thickBot="1">
      <c r="A31" s="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" t="s">
        <v>35</v>
      </c>
    </row>
    <row r="32" spans="1:17" ht="13.5" thickBot="1">
      <c r="A32" s="6" t="s">
        <v>34</v>
      </c>
      <c r="B32" s="33">
        <v>130</v>
      </c>
      <c r="C32" s="34"/>
      <c r="D32" s="34"/>
      <c r="E32" s="34"/>
      <c r="F32" s="34"/>
      <c r="G32" s="34"/>
      <c r="H32" s="35">
        <v>427</v>
      </c>
      <c r="I32" s="35"/>
      <c r="J32" s="34"/>
      <c r="K32" s="34"/>
      <c r="L32" s="34"/>
      <c r="M32" s="36"/>
      <c r="N32" s="17" t="s">
        <v>35</v>
      </c>
      <c r="O32" s="69">
        <v>3126091</v>
      </c>
      <c r="P32" s="14" t="s">
        <v>77</v>
      </c>
      <c r="Q32" s="14"/>
    </row>
    <row r="33" spans="1:14" ht="13.5" thickBot="1">
      <c r="A33" s="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" t="s">
        <v>39</v>
      </c>
    </row>
    <row r="34" spans="1:17" ht="13.5" thickBot="1">
      <c r="A34" s="6" t="s">
        <v>38</v>
      </c>
      <c r="B34" s="33"/>
      <c r="C34" s="34">
        <v>23</v>
      </c>
      <c r="D34" s="34"/>
      <c r="E34" s="34"/>
      <c r="F34" s="34"/>
      <c r="G34" s="34"/>
      <c r="H34" s="35"/>
      <c r="I34" s="35">
        <v>155</v>
      </c>
      <c r="J34" s="34"/>
      <c r="K34" s="34"/>
      <c r="L34" s="34"/>
      <c r="M34" s="36"/>
      <c r="N34" s="17" t="s">
        <v>39</v>
      </c>
      <c r="O34" s="69">
        <v>3127092</v>
      </c>
      <c r="P34" s="14" t="s">
        <v>78</v>
      </c>
      <c r="Q34" s="14"/>
    </row>
    <row r="35" spans="1:14" ht="13.5" thickBot="1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" t="s">
        <v>41</v>
      </c>
    </row>
    <row r="36" spans="1:17" ht="13.5" thickBot="1">
      <c r="A36" s="6" t="s">
        <v>40</v>
      </c>
      <c r="B36" s="33">
        <v>41</v>
      </c>
      <c r="C36" s="34"/>
      <c r="D36" s="34"/>
      <c r="E36" s="34"/>
      <c r="F36" s="34"/>
      <c r="G36" s="34"/>
      <c r="H36" s="35">
        <v>143</v>
      </c>
      <c r="I36" s="35"/>
      <c r="J36" s="34"/>
      <c r="K36" s="34"/>
      <c r="L36" s="34"/>
      <c r="M36" s="36"/>
      <c r="N36" s="16" t="s">
        <v>41</v>
      </c>
      <c r="O36" s="69">
        <v>3128093</v>
      </c>
      <c r="P36" s="14" t="s">
        <v>79</v>
      </c>
      <c r="Q36" s="14"/>
    </row>
    <row r="37" spans="1:15" ht="13.5" thickBot="1">
      <c r="A37" s="49" t="s">
        <v>61</v>
      </c>
      <c r="B37" s="55"/>
      <c r="C37" s="55"/>
      <c r="D37" s="55"/>
      <c r="E37" s="55"/>
      <c r="F37" s="55"/>
      <c r="G37" s="55"/>
      <c r="H37" s="56"/>
      <c r="I37" s="56"/>
      <c r="J37" s="55"/>
      <c r="K37" s="55"/>
      <c r="L37" s="55"/>
      <c r="M37" s="55"/>
      <c r="N37" s="7"/>
      <c r="O37" s="70"/>
    </row>
    <row r="38" spans="1:17" ht="12.75">
      <c r="A38" s="58" t="s">
        <v>56</v>
      </c>
      <c r="B38" s="20"/>
      <c r="C38" s="21"/>
      <c r="D38" s="21"/>
      <c r="E38" s="21"/>
      <c r="F38" s="21"/>
      <c r="G38" s="21"/>
      <c r="H38" s="30"/>
      <c r="I38" s="30">
        <v>157</v>
      </c>
      <c r="J38" s="21"/>
      <c r="K38" s="21"/>
      <c r="L38" s="21"/>
      <c r="M38" s="22"/>
      <c r="N38" s="16" t="s">
        <v>57</v>
      </c>
      <c r="O38" s="69" t="s">
        <v>58</v>
      </c>
      <c r="P38" s="14" t="s">
        <v>78</v>
      </c>
      <c r="Q38" s="14"/>
    </row>
    <row r="39" spans="1:17" ht="13.5" thickBot="1">
      <c r="A39" s="58" t="s">
        <v>65</v>
      </c>
      <c r="B39" s="63">
        <v>13</v>
      </c>
      <c r="C39" s="64"/>
      <c r="D39" s="64"/>
      <c r="E39" s="64"/>
      <c r="F39" s="64"/>
      <c r="G39" s="64"/>
      <c r="H39" s="65">
        <v>28</v>
      </c>
      <c r="I39" s="65"/>
      <c r="J39" s="64"/>
      <c r="K39" s="64"/>
      <c r="L39" s="64"/>
      <c r="M39" s="66"/>
      <c r="N39" s="16" t="s">
        <v>67</v>
      </c>
      <c r="O39" s="69" t="s">
        <v>66</v>
      </c>
      <c r="P39" s="14" t="s">
        <v>76</v>
      </c>
      <c r="Q39" s="14"/>
    </row>
  </sheetData>
  <sheetProtection/>
  <mergeCells count="1">
    <mergeCell ref="A1:Q1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Footer>&amp;LVHOS, a.s. Moravská Třebová&amp;CODPOČTÁŘI&amp;R01/2021 útvar 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VHOS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Šplíchalová Eva</dc:creator>
  <cp:keywords/>
  <dc:description/>
  <cp:lastModifiedBy>Vávrová Kateřina</cp:lastModifiedBy>
  <cp:lastPrinted>2021-01-05T09:37:09Z</cp:lastPrinted>
  <dcterms:created xsi:type="dcterms:W3CDTF">2000-09-11T05:28:50Z</dcterms:created>
  <dcterms:modified xsi:type="dcterms:W3CDTF">2023-05-02T12:03:17Z</dcterms:modified>
  <cp:category/>
  <cp:version/>
  <cp:contentType/>
  <cp:contentStatus/>
</cp:coreProperties>
</file>